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917284A-1C79-4C00-8CF9-5D1B907FB6E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КОМАНДНЫЙ " sheetId="3" r:id="rId1"/>
    <sheet name="Итог" sheetId="8" r:id="rId2"/>
    <sheet name="ЛИЧНОЕ (лучшее+средний)" sheetId="7" r:id="rId3"/>
    <sheet name="Лист1" sheetId="9" r:id="rId4"/>
  </sheets>
  <definedNames>
    <definedName name="_xlnm._FilterDatabase" localSheetId="1" hidden="1">Итог!$B$7:$E$44</definedName>
    <definedName name="_xlnm._FilterDatabase" localSheetId="0" hidden="1">'КОМАНДНЫЙ '!$B$8:$L$289</definedName>
    <definedName name="_xlnm._FilterDatabase" localSheetId="2" hidden="1">'ЛИЧНОЕ (лучшее+средний)'!$A$7:$K$273</definedName>
    <definedName name="_xlnm.Print_Area" localSheetId="1">Итог!$A$1:$F$44</definedName>
    <definedName name="_xlnm.Print_Area" localSheetId="0">'КОМАНДНЫЙ '!$A$1:$L$291</definedName>
    <definedName name="_xlnm.Print_Area" localSheetId="2">'ЛИЧНОЕ (лучшее+средний)'!$A$1:$L$282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J10" i="7"/>
  <c r="J12" i="7"/>
  <c r="J13" i="7"/>
  <c r="J14" i="7"/>
  <c r="J16" i="7"/>
  <c r="J17" i="7"/>
  <c r="J19" i="7"/>
  <c r="J21" i="7"/>
  <c r="J23" i="7"/>
  <c r="J25" i="7"/>
  <c r="J26" i="7"/>
  <c r="J29" i="7"/>
  <c r="J30" i="7"/>
  <c r="J31" i="7"/>
  <c r="J32" i="7"/>
  <c r="J34" i="7"/>
  <c r="J37" i="7"/>
  <c r="J43" i="7"/>
  <c r="J50" i="7"/>
  <c r="J51" i="7"/>
  <c r="J53" i="7"/>
  <c r="J56" i="7"/>
  <c r="J60" i="7"/>
  <c r="J62" i="7"/>
  <c r="J68" i="7"/>
  <c r="J70" i="7"/>
  <c r="J75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8" i="7"/>
  <c r="I11" i="3"/>
  <c r="H51" i="7" l="1"/>
  <c r="H54" i="7"/>
  <c r="H53" i="7"/>
  <c r="H55" i="7"/>
  <c r="H58" i="7"/>
  <c r="H57" i="7"/>
  <c r="H59" i="7"/>
  <c r="H56" i="7"/>
  <c r="H60" i="7"/>
  <c r="H61" i="7"/>
  <c r="H65" i="7"/>
  <c r="H63" i="7"/>
  <c r="H66" i="7"/>
  <c r="H62" i="7"/>
  <c r="H67" i="7"/>
  <c r="H64" i="7"/>
  <c r="H68" i="7"/>
  <c r="H69" i="7"/>
  <c r="H72" i="7"/>
  <c r="H70" i="7"/>
  <c r="H71" i="7"/>
  <c r="H73" i="7"/>
  <c r="H74" i="7"/>
  <c r="H76" i="7"/>
  <c r="H75" i="7"/>
  <c r="H77" i="7"/>
  <c r="H52" i="7"/>
  <c r="H35" i="7"/>
  <c r="H36" i="7"/>
  <c r="H37" i="7"/>
  <c r="H40" i="7"/>
  <c r="H41" i="7"/>
  <c r="H39" i="7"/>
  <c r="H42" i="7"/>
  <c r="H38" i="7"/>
  <c r="H44" i="7"/>
  <c r="H46" i="7"/>
  <c r="H45" i="7"/>
  <c r="H43" i="7"/>
  <c r="H49" i="7"/>
  <c r="H47" i="7"/>
  <c r="H48" i="7"/>
  <c r="H34" i="7"/>
  <c r="H33" i="7"/>
  <c r="H32" i="7"/>
  <c r="H26" i="7"/>
  <c r="H28" i="7"/>
  <c r="H29" i="7"/>
  <c r="H30" i="7"/>
  <c r="H27" i="7"/>
  <c r="H20" i="7"/>
  <c r="H19" i="7"/>
  <c r="H21" i="7"/>
  <c r="H22" i="7"/>
  <c r="H24" i="7"/>
  <c r="H23" i="7"/>
  <c r="H18" i="7"/>
  <c r="H17" i="7"/>
  <c r="H15" i="7"/>
  <c r="H14" i="7"/>
  <c r="H11" i="7"/>
  <c r="H10" i="7"/>
  <c r="I9" i="3"/>
  <c r="J104" i="3"/>
  <c r="I64" i="3"/>
  <c r="J64" i="3"/>
  <c r="I216" i="3"/>
  <c r="J216" i="3"/>
  <c r="I186" i="3"/>
  <c r="I136" i="3"/>
  <c r="J136" i="3"/>
  <c r="I128" i="3"/>
  <c r="J128" i="3"/>
  <c r="B42" i="8"/>
  <c r="B24" i="8"/>
  <c r="B39" i="8"/>
  <c r="B35" i="8"/>
  <c r="B34" i="8"/>
  <c r="B36" i="8"/>
  <c r="B25" i="8"/>
  <c r="B28" i="8"/>
  <c r="B41" i="8"/>
  <c r="B33" i="8"/>
  <c r="B30" i="8"/>
  <c r="B40" i="8"/>
  <c r="B32" i="8"/>
  <c r="B23" i="8"/>
  <c r="B29" i="8"/>
  <c r="B10" i="8"/>
  <c r="B21" i="8"/>
  <c r="B31" i="8"/>
  <c r="B37" i="8"/>
  <c r="B38" i="8"/>
  <c r="B26" i="8"/>
  <c r="B11" i="8"/>
  <c r="B14" i="8"/>
  <c r="B9" i="8"/>
  <c r="B27" i="8"/>
  <c r="B12" i="8"/>
  <c r="B22" i="8"/>
  <c r="B17" i="8"/>
  <c r="B20" i="8"/>
  <c r="B18" i="8"/>
  <c r="B15" i="8"/>
  <c r="B19" i="8"/>
  <c r="B8" i="8"/>
  <c r="B16" i="8"/>
  <c r="B13" i="8"/>
  <c r="I104" i="3" l="1"/>
  <c r="J9" i="3" l="1"/>
  <c r="I10" i="3"/>
  <c r="J10" i="3"/>
  <c r="J11" i="3"/>
  <c r="I12" i="3"/>
  <c r="J12" i="3"/>
  <c r="G268" i="7" l="1"/>
  <c r="G150" i="7"/>
  <c r="I150" i="7" s="1"/>
  <c r="G217" i="7"/>
  <c r="I217" i="7" s="1"/>
  <c r="G159" i="7"/>
  <c r="K159" i="7" s="1"/>
  <c r="G94" i="7"/>
  <c r="I94" i="7" s="1"/>
  <c r="G173" i="7"/>
  <c r="I173" i="7" s="1"/>
  <c r="G165" i="7"/>
  <c r="I165" i="7" s="1"/>
  <c r="G75" i="7"/>
  <c r="I75" i="7" s="1"/>
  <c r="G211" i="7"/>
  <c r="I211" i="7" s="1"/>
  <c r="G65" i="7"/>
  <c r="I65" i="7" s="1"/>
  <c r="G166" i="7"/>
  <c r="I166" i="7" s="1"/>
  <c r="G162" i="7"/>
  <c r="I162" i="7" s="1"/>
  <c r="G63" i="7"/>
  <c r="I63" i="7" s="1"/>
  <c r="I279" i="7"/>
  <c r="G92" i="7"/>
  <c r="I92" i="7" s="1"/>
  <c r="G185" i="7"/>
  <c r="I185" i="7" s="1"/>
  <c r="G54" i="7"/>
  <c r="I54" i="7" s="1"/>
  <c r="G20" i="7"/>
  <c r="I20" i="7" s="1"/>
  <c r="G216" i="7"/>
  <c r="I216" i="7" s="1"/>
  <c r="G22" i="7"/>
  <c r="I22" i="7" s="1"/>
  <c r="G164" i="7"/>
  <c r="I164" i="7" s="1"/>
  <c r="G215" i="7"/>
  <c r="I215" i="7" s="1"/>
  <c r="G270" i="7"/>
  <c r="I270" i="7" s="1"/>
  <c r="G32" i="7"/>
  <c r="I32" i="7" s="1"/>
  <c r="G197" i="7"/>
  <c r="I197" i="7" s="1"/>
  <c r="G135" i="7"/>
  <c r="I135" i="7" s="1"/>
  <c r="G26" i="7"/>
  <c r="I26" i="7" s="1"/>
  <c r="G244" i="7"/>
  <c r="G236" i="7"/>
  <c r="I236" i="7" s="1"/>
  <c r="G172" i="7"/>
  <c r="I172" i="7" s="1"/>
  <c r="G187" i="7"/>
  <c r="I187" i="7" s="1"/>
  <c r="G171" i="7"/>
  <c r="I171" i="7" s="1"/>
  <c r="G156" i="7"/>
  <c r="G218" i="7"/>
  <c r="I218" i="7" s="1"/>
  <c r="G95" i="7"/>
  <c r="G142" i="7"/>
  <c r="G69" i="7"/>
  <c r="I69" i="7" s="1"/>
  <c r="G24" i="7"/>
  <c r="G28" i="7"/>
  <c r="G227" i="7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1" i="3"/>
  <c r="I191" i="3"/>
  <c r="J190" i="3"/>
  <c r="I190" i="3"/>
  <c r="J189" i="3"/>
  <c r="I189" i="3"/>
  <c r="J188" i="3"/>
  <c r="I188" i="3"/>
  <c r="J187" i="3"/>
  <c r="I187" i="3"/>
  <c r="J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19" i="3"/>
  <c r="I20" i="3"/>
  <c r="I21" i="3"/>
  <c r="I22" i="3"/>
  <c r="I23" i="3"/>
  <c r="I24" i="3"/>
  <c r="I18" i="3"/>
  <c r="I17" i="3"/>
  <c r="L17" i="3" s="1"/>
  <c r="I16" i="3"/>
  <c r="J13" i="3"/>
  <c r="I13" i="3"/>
  <c r="K64" i="3" s="1"/>
  <c r="I14" i="3"/>
  <c r="I15" i="3"/>
  <c r="L153" i="3" l="1"/>
  <c r="L33" i="3"/>
  <c r="L129" i="3"/>
  <c r="L217" i="3"/>
  <c r="L265" i="3"/>
  <c r="C39" i="8" s="1"/>
  <c r="L105" i="3"/>
  <c r="C14" i="8" s="1"/>
  <c r="L185" i="3"/>
  <c r="L193" i="3"/>
  <c r="L25" i="3"/>
  <c r="L225" i="3"/>
  <c r="C28" i="8" s="1"/>
  <c r="L273" i="3"/>
  <c r="C24" i="8" s="1"/>
  <c r="L9" i="3"/>
  <c r="C13" i="8" s="1"/>
  <c r="L257" i="3"/>
  <c r="L97" i="3"/>
  <c r="C9" i="8" s="1"/>
  <c r="L89" i="3"/>
  <c r="L81" i="3"/>
  <c r="L73" i="3"/>
  <c r="L65" i="3"/>
  <c r="L57" i="3"/>
  <c r="L49" i="3"/>
  <c r="C18" i="8" s="1"/>
  <c r="L41" i="3"/>
  <c r="K216" i="3"/>
  <c r="K128" i="3"/>
  <c r="K136" i="3"/>
  <c r="L241" i="3"/>
  <c r="C36" i="8" s="1"/>
  <c r="L233" i="3"/>
  <c r="C25" i="8" s="1"/>
  <c r="C41" i="8"/>
  <c r="L209" i="3"/>
  <c r="L201" i="3"/>
  <c r="C40" i="8"/>
  <c r="L177" i="3"/>
  <c r="C23" i="8" s="1"/>
  <c r="L169" i="3"/>
  <c r="C29" i="8" s="1"/>
  <c r="L161" i="3"/>
  <c r="C21" i="8"/>
  <c r="L145" i="3"/>
  <c r="C31" i="8" s="1"/>
  <c r="L137" i="3"/>
  <c r="C37" i="8" s="1"/>
  <c r="L121" i="3"/>
  <c r="C26" i="8" s="1"/>
  <c r="L113" i="3"/>
  <c r="C11" i="8" s="1"/>
  <c r="C35" i="8"/>
  <c r="G191" i="7"/>
  <c r="I191" i="7" s="1"/>
  <c r="G188" i="7"/>
  <c r="I188" i="7" s="1"/>
  <c r="G147" i="7"/>
  <c r="I147" i="7" s="1"/>
  <c r="G235" i="7"/>
  <c r="I235" i="7" s="1"/>
  <c r="G163" i="7"/>
  <c r="I163" i="7" s="1"/>
  <c r="G213" i="7"/>
  <c r="I213" i="7" s="1"/>
  <c r="G76" i="7"/>
  <c r="I76" i="7" s="1"/>
  <c r="G144" i="7"/>
  <c r="I144" i="7" s="1"/>
  <c r="G220" i="7"/>
  <c r="I220" i="7" s="1"/>
  <c r="G73" i="7"/>
  <c r="I73" i="7" s="1"/>
  <c r="G27" i="7"/>
  <c r="I27" i="7" s="1"/>
  <c r="G14" i="7"/>
  <c r="I14" i="7" s="1"/>
  <c r="G17" i="7"/>
  <c r="I17" i="7" s="1"/>
  <c r="G221" i="7"/>
  <c r="I221" i="7" s="1"/>
  <c r="G103" i="7"/>
  <c r="I103" i="7" s="1"/>
  <c r="G49" i="7"/>
  <c r="I49" i="7" s="1"/>
  <c r="G23" i="7"/>
  <c r="K23" i="7" s="1"/>
  <c r="G9" i="7"/>
  <c r="I9" i="7" s="1"/>
  <c r="G224" i="7"/>
  <c r="I224" i="7" s="1"/>
  <c r="G99" i="7"/>
  <c r="I99" i="7" s="1"/>
  <c r="G80" i="7"/>
  <c r="I80" i="7" s="1"/>
  <c r="G254" i="7"/>
  <c r="K254" i="7" s="1"/>
  <c r="G81" i="7"/>
  <c r="I81" i="7" s="1"/>
  <c r="G189" i="7"/>
  <c r="I189" i="7" s="1"/>
  <c r="G79" i="7"/>
  <c r="I79" i="7" s="1"/>
  <c r="G241" i="7"/>
  <c r="I241" i="7" s="1"/>
  <c r="G183" i="7"/>
  <c r="I183" i="7" s="1"/>
  <c r="G272" i="7"/>
  <c r="I272" i="7" s="1"/>
  <c r="G229" i="7"/>
  <c r="I229" i="7" s="1"/>
  <c r="G58" i="7"/>
  <c r="I58" i="7" s="1"/>
  <c r="G148" i="7"/>
  <c r="I148" i="7" s="1"/>
  <c r="G98" i="7"/>
  <c r="I98" i="7" s="1"/>
  <c r="G129" i="7"/>
  <c r="I129" i="7" s="1"/>
  <c r="G86" i="7"/>
  <c r="I86" i="7" s="1"/>
  <c r="G246" i="7"/>
  <c r="I246" i="7" s="1"/>
  <c r="G120" i="7"/>
  <c r="I120" i="7" s="1"/>
  <c r="G30" i="7"/>
  <c r="I30" i="7" s="1"/>
  <c r="G61" i="7"/>
  <c r="I61" i="7" s="1"/>
  <c r="G176" i="7"/>
  <c r="K176" i="7" s="1"/>
  <c r="G34" i="7"/>
  <c r="I34" i="7" s="1"/>
  <c r="G78" i="7"/>
  <c r="I78" i="7" s="1"/>
  <c r="G90" i="7"/>
  <c r="I90" i="7" s="1"/>
  <c r="G169" i="7"/>
  <c r="I169" i="7" s="1"/>
  <c r="G160" i="7"/>
  <c r="I160" i="7" s="1"/>
  <c r="G25" i="7"/>
  <c r="I25" i="7" s="1"/>
  <c r="G10" i="7"/>
  <c r="I10" i="7" s="1"/>
  <c r="K84" i="3"/>
  <c r="K9" i="3"/>
  <c r="K10" i="3"/>
  <c r="G109" i="7"/>
  <c r="I109" i="7" s="1"/>
  <c r="G222" i="7"/>
  <c r="I222" i="7" s="1"/>
  <c r="C27" i="8"/>
  <c r="C10" i="8"/>
  <c r="C32" i="8"/>
  <c r="L249" i="3"/>
  <c r="C34" i="8" s="1"/>
  <c r="C42" i="8"/>
  <c r="G60" i="7"/>
  <c r="I60" i="7" s="1"/>
  <c r="G161" i="7"/>
  <c r="I161" i="7" s="1"/>
  <c r="G267" i="7"/>
  <c r="G200" i="7"/>
  <c r="I200" i="7" s="1"/>
  <c r="G36" i="7"/>
  <c r="I36" i="7" s="1"/>
  <c r="G124" i="7"/>
  <c r="I124" i="7" s="1"/>
  <c r="G170" i="7"/>
  <c r="I170" i="7" s="1"/>
  <c r="G245" i="7"/>
  <c r="I245" i="7" s="1"/>
  <c r="G18" i="7"/>
  <c r="I18" i="7" s="1"/>
  <c r="G230" i="7"/>
  <c r="I230" i="7" s="1"/>
  <c r="G265" i="7"/>
  <c r="I265" i="7" s="1"/>
  <c r="G122" i="7"/>
  <c r="I122" i="7" s="1"/>
  <c r="G118" i="7"/>
  <c r="I118" i="7" s="1"/>
  <c r="G193" i="7"/>
  <c r="I193" i="7" s="1"/>
  <c r="G157" i="7"/>
  <c r="I157" i="7" s="1"/>
  <c r="G175" i="7"/>
  <c r="I175" i="7" s="1"/>
  <c r="G66" i="7"/>
  <c r="I66" i="7" s="1"/>
  <c r="G29" i="7"/>
  <c r="I29" i="7" s="1"/>
  <c r="G56" i="7"/>
  <c r="I56" i="7" s="1"/>
  <c r="G140" i="7"/>
  <c r="I140" i="7" s="1"/>
  <c r="G133" i="7"/>
  <c r="I133" i="7" s="1"/>
  <c r="G196" i="7"/>
  <c r="K196" i="7" s="1"/>
  <c r="G84" i="7"/>
  <c r="K84" i="7" s="1"/>
  <c r="G114" i="7"/>
  <c r="I114" i="7" s="1"/>
  <c r="G42" i="7"/>
  <c r="I42" i="7" s="1"/>
  <c r="G273" i="7"/>
  <c r="G152" i="7"/>
  <c r="I152" i="7" s="1"/>
  <c r="G248" i="7"/>
  <c r="I248" i="7" s="1"/>
  <c r="G132" i="7"/>
  <c r="I132" i="7" s="1"/>
  <c r="G266" i="7"/>
  <c r="I266" i="7" s="1"/>
  <c r="G231" i="7"/>
  <c r="I231" i="7" s="1"/>
  <c r="G125" i="7"/>
  <c r="I125" i="7" s="1"/>
  <c r="G208" i="7"/>
  <c r="I208" i="7" s="1"/>
  <c r="K11" i="3"/>
  <c r="K12" i="3"/>
  <c r="K21" i="3"/>
  <c r="K167" i="3"/>
  <c r="K113" i="3"/>
  <c r="K272" i="3"/>
  <c r="K158" i="3"/>
  <c r="K77" i="3"/>
  <c r="K88" i="3"/>
  <c r="K141" i="3"/>
  <c r="K255" i="3"/>
  <c r="G128" i="7"/>
  <c r="I128" i="7" s="1"/>
  <c r="G126" i="7"/>
  <c r="I126" i="7" s="1"/>
  <c r="G111" i="7"/>
  <c r="I111" i="7" s="1"/>
  <c r="G242" i="7"/>
  <c r="I242" i="7" s="1"/>
  <c r="G50" i="7"/>
  <c r="G262" i="7"/>
  <c r="I262" i="7" s="1"/>
  <c r="G202" i="7"/>
  <c r="I202" i="7" s="1"/>
  <c r="G89" i="7"/>
  <c r="I89" i="7" s="1"/>
  <c r="G238" i="7"/>
  <c r="I238" i="7" s="1"/>
  <c r="G67" i="7"/>
  <c r="I67" i="7" s="1"/>
  <c r="G100" i="7"/>
  <c r="I100" i="7" s="1"/>
  <c r="G137" i="7"/>
  <c r="I137" i="7" s="1"/>
  <c r="G232" i="7"/>
  <c r="I232" i="7" s="1"/>
  <c r="G251" i="7"/>
  <c r="I251" i="7" s="1"/>
  <c r="G44" i="7"/>
  <c r="I44" i="7" s="1"/>
  <c r="G43" i="7"/>
  <c r="I43" i="7" s="1"/>
  <c r="G181" i="7"/>
  <c r="I181" i="7" s="1"/>
  <c r="G33" i="7"/>
  <c r="I33" i="7" s="1"/>
  <c r="G263" i="7"/>
  <c r="I263" i="7" s="1"/>
  <c r="G206" i="7"/>
  <c r="I206" i="7" s="1"/>
  <c r="G261" i="7"/>
  <c r="I261" i="7" s="1"/>
  <c r="G203" i="7"/>
  <c r="I203" i="7" s="1"/>
  <c r="G225" i="7"/>
  <c r="G250" i="7"/>
  <c r="I250" i="7" s="1"/>
  <c r="G59" i="7"/>
  <c r="I59" i="7" s="1"/>
  <c r="G271" i="7"/>
  <c r="I271" i="7" s="1"/>
  <c r="G151" i="7"/>
  <c r="I151" i="7" s="1"/>
  <c r="G139" i="7"/>
  <c r="I139" i="7" s="1"/>
  <c r="G186" i="7"/>
  <c r="I186" i="7" s="1"/>
  <c r="G106" i="7"/>
  <c r="I106" i="7" s="1"/>
  <c r="G77" i="7"/>
  <c r="I77" i="7" s="1"/>
  <c r="G70" i="7"/>
  <c r="I70" i="7" s="1"/>
  <c r="G182" i="7"/>
  <c r="I182" i="7" s="1"/>
  <c r="G119" i="7"/>
  <c r="I119" i="7" s="1"/>
  <c r="G97" i="7"/>
  <c r="I97" i="7" s="1"/>
  <c r="G149" i="7"/>
  <c r="I149" i="7" s="1"/>
  <c r="G134" i="7"/>
  <c r="I134" i="7" s="1"/>
  <c r="G47" i="7"/>
  <c r="I47" i="7" s="1"/>
  <c r="G205" i="7"/>
  <c r="I205" i="7" s="1"/>
  <c r="G209" i="7"/>
  <c r="I209" i="7" s="1"/>
  <c r="G145" i="7"/>
  <c r="I145" i="7" s="1"/>
  <c r="G179" i="7"/>
  <c r="I179" i="7" s="1"/>
  <c r="G237" i="7"/>
  <c r="I237" i="7" s="1"/>
  <c r="G104" i="7"/>
  <c r="I104" i="7" s="1"/>
  <c r="G48" i="7"/>
  <c r="I48" i="7" s="1"/>
  <c r="G72" i="7"/>
  <c r="I72" i="7" s="1"/>
  <c r="G40" i="7"/>
  <c r="I40" i="7" s="1"/>
  <c r="G38" i="7"/>
  <c r="I38" i="7" s="1"/>
  <c r="G194" i="7"/>
  <c r="I194" i="7" s="1"/>
  <c r="G96" i="7"/>
  <c r="I96" i="7" s="1"/>
  <c r="G253" i="7"/>
  <c r="I253" i="7" s="1"/>
  <c r="I274" i="7"/>
  <c r="G68" i="7"/>
  <c r="I68" i="7" s="1"/>
  <c r="G91" i="7"/>
  <c r="I91" i="7" s="1"/>
  <c r="G192" i="7"/>
  <c r="K74" i="3"/>
  <c r="K111" i="3"/>
  <c r="K125" i="3"/>
  <c r="K273" i="3"/>
  <c r="I159" i="7"/>
  <c r="G174" i="7"/>
  <c r="I174" i="7" s="1"/>
  <c r="G233" i="7"/>
  <c r="I233" i="7" s="1"/>
  <c r="G11" i="7"/>
  <c r="I11" i="7" s="1"/>
  <c r="G195" i="7"/>
  <c r="I195" i="7" s="1"/>
  <c r="G138" i="7"/>
  <c r="I138" i="7" s="1"/>
  <c r="G115" i="7"/>
  <c r="I115" i="7" s="1"/>
  <c r="G85" i="7"/>
  <c r="I85" i="7" s="1"/>
  <c r="K102" i="3"/>
  <c r="K55" i="3"/>
  <c r="K129" i="3"/>
  <c r="K40" i="3"/>
  <c r="K48" i="3"/>
  <c r="I268" i="7"/>
  <c r="G102" i="7"/>
  <c r="I102" i="7" s="1"/>
  <c r="G234" i="7"/>
  <c r="I234" i="7" s="1"/>
  <c r="G204" i="7"/>
  <c r="I204" i="7" s="1"/>
  <c r="G15" i="7"/>
  <c r="I15" i="7" s="1"/>
  <c r="G146" i="7"/>
  <c r="I146" i="7" s="1"/>
  <c r="G83" i="7"/>
  <c r="I83" i="7" s="1"/>
  <c r="G226" i="7"/>
  <c r="K226" i="7" s="1"/>
  <c r="G190" i="7"/>
  <c r="I190" i="7" s="1"/>
  <c r="G257" i="7"/>
  <c r="I257" i="7" s="1"/>
  <c r="G240" i="7"/>
  <c r="I240" i="7" s="1"/>
  <c r="G64" i="7"/>
  <c r="I64" i="7" s="1"/>
  <c r="G31" i="7"/>
  <c r="I31" i="7" s="1"/>
  <c r="G57" i="7"/>
  <c r="I57" i="7" s="1"/>
  <c r="G264" i="7"/>
  <c r="I264" i="7" s="1"/>
  <c r="G16" i="7"/>
  <c r="I16" i="7" s="1"/>
  <c r="G113" i="7"/>
  <c r="I113" i="7" s="1"/>
  <c r="G178" i="7"/>
  <c r="I178" i="7" s="1"/>
  <c r="G243" i="7"/>
  <c r="K243" i="7" s="1"/>
  <c r="G117" i="7"/>
  <c r="I117" i="7" s="1"/>
  <c r="G219" i="7"/>
  <c r="G121" i="7"/>
  <c r="I121" i="7" s="1"/>
  <c r="G212" i="7"/>
  <c r="I212" i="7" s="1"/>
  <c r="G37" i="7"/>
  <c r="I37" i="7" s="1"/>
  <c r="G110" i="7"/>
  <c r="I110" i="7" s="1"/>
  <c r="G199" i="7"/>
  <c r="I199" i="7" s="1"/>
  <c r="G39" i="7"/>
  <c r="I39" i="7" s="1"/>
  <c r="G87" i="7"/>
  <c r="I87" i="7" s="1"/>
  <c r="G184" i="7"/>
  <c r="I184" i="7" s="1"/>
  <c r="G136" i="7"/>
  <c r="I136" i="7" s="1"/>
  <c r="G88" i="7"/>
  <c r="I88" i="7" s="1"/>
  <c r="G177" i="7"/>
  <c r="I177" i="7" s="1"/>
  <c r="G158" i="7"/>
  <c r="I158" i="7" s="1"/>
  <c r="G210" i="7"/>
  <c r="I210" i="7" s="1"/>
  <c r="G207" i="7"/>
  <c r="I207" i="7" s="1"/>
  <c r="G71" i="7"/>
  <c r="I71" i="7" s="1"/>
  <c r="G108" i="7"/>
  <c r="I108" i="7" s="1"/>
  <c r="G214" i="7"/>
  <c r="I214" i="7" s="1"/>
  <c r="G55" i="7"/>
  <c r="I55" i="7" s="1"/>
  <c r="K59" i="3"/>
  <c r="K66" i="3"/>
  <c r="K72" i="3"/>
  <c r="K80" i="3"/>
  <c r="K92" i="3"/>
  <c r="K98" i="3"/>
  <c r="K109" i="3"/>
  <c r="K117" i="3"/>
  <c r="K127" i="3"/>
  <c r="K134" i="3"/>
  <c r="K137" i="3"/>
  <c r="K145" i="3"/>
  <c r="K151" i="3"/>
  <c r="K157" i="3"/>
  <c r="K163" i="3"/>
  <c r="K171" i="3"/>
  <c r="K175" i="3"/>
  <c r="K181" i="3"/>
  <c r="K187" i="3"/>
  <c r="K191" i="3"/>
  <c r="K198" i="3"/>
  <c r="K204" i="3"/>
  <c r="K208" i="3"/>
  <c r="K212" i="3"/>
  <c r="K219" i="3"/>
  <c r="K223" i="3"/>
  <c r="K231" i="3"/>
  <c r="K237" i="3"/>
  <c r="K243" i="3"/>
  <c r="K279" i="3"/>
  <c r="K154" i="3"/>
  <c r="K233" i="3"/>
  <c r="K172" i="3"/>
  <c r="K281" i="3"/>
  <c r="I244" i="7"/>
  <c r="K244" i="7"/>
  <c r="K54" i="3"/>
  <c r="C20" i="8"/>
  <c r="K57" i="3"/>
  <c r="K63" i="3"/>
  <c r="K70" i="3"/>
  <c r="K78" i="3"/>
  <c r="K86" i="3"/>
  <c r="K94" i="3"/>
  <c r="K100" i="3"/>
  <c r="K105" i="3"/>
  <c r="K119" i="3"/>
  <c r="K130" i="3"/>
  <c r="K139" i="3"/>
  <c r="K147" i="3"/>
  <c r="K236" i="3"/>
  <c r="K185" i="3"/>
  <c r="K202" i="3"/>
  <c r="K108" i="3"/>
  <c r="K101" i="3"/>
  <c r="K174" i="3"/>
  <c r="K138" i="3"/>
  <c r="K83" i="3"/>
  <c r="K146" i="3"/>
  <c r="K170" i="3"/>
  <c r="K35" i="3"/>
  <c r="K20" i="3"/>
  <c r="K193" i="3"/>
  <c r="K164" i="3"/>
  <c r="K30" i="3"/>
  <c r="K199" i="3"/>
  <c r="K215" i="3"/>
  <c r="K278" i="3"/>
  <c r="K197" i="3"/>
  <c r="K27" i="3"/>
  <c r="K45" i="3"/>
  <c r="K227" i="3"/>
  <c r="K241" i="3"/>
  <c r="K140" i="3"/>
  <c r="K245" i="3"/>
  <c r="K168" i="3"/>
  <c r="K166" i="3"/>
  <c r="K61" i="3"/>
  <c r="K68" i="3"/>
  <c r="K76" i="3"/>
  <c r="K82" i="3"/>
  <c r="K96" i="3"/>
  <c r="K107" i="3"/>
  <c r="K115" i="3"/>
  <c r="K123" i="3"/>
  <c r="K132" i="3"/>
  <c r="K143" i="3"/>
  <c r="K149" i="3"/>
  <c r="K155" i="3"/>
  <c r="K159" i="3"/>
  <c r="K165" i="3"/>
  <c r="K173" i="3"/>
  <c r="K179" i="3"/>
  <c r="K183" i="3"/>
  <c r="K189" i="3"/>
  <c r="K196" i="3"/>
  <c r="K200" i="3"/>
  <c r="K206" i="3"/>
  <c r="K210" i="3"/>
  <c r="K214" i="3"/>
  <c r="K221" i="3"/>
  <c r="K229" i="3"/>
  <c r="K235" i="3"/>
  <c r="K239" i="3"/>
  <c r="K253" i="3"/>
  <c r="K277" i="3"/>
  <c r="K285" i="3"/>
  <c r="K18" i="3"/>
  <c r="K26" i="3"/>
  <c r="K34" i="3"/>
  <c r="K38" i="3"/>
  <c r="K42" i="3"/>
  <c r="K46" i="3"/>
  <c r="G252" i="7"/>
  <c r="I252" i="7" s="1"/>
  <c r="G130" i="7"/>
  <c r="I130" i="7" s="1"/>
  <c r="G258" i="7"/>
  <c r="I258" i="7" s="1"/>
  <c r="G93" i="7"/>
  <c r="I93" i="7" s="1"/>
  <c r="G260" i="7"/>
  <c r="I260" i="7" s="1"/>
  <c r="G53" i="7"/>
  <c r="I53" i="7" s="1"/>
  <c r="G201" i="7"/>
  <c r="I201" i="7" s="1"/>
  <c r="G45" i="7"/>
  <c r="I45" i="7" s="1"/>
  <c r="G107" i="7"/>
  <c r="I107" i="7" s="1"/>
  <c r="G105" i="7"/>
  <c r="I105" i="7" s="1"/>
  <c r="G249" i="7"/>
  <c r="I249" i="7" s="1"/>
  <c r="G259" i="7"/>
  <c r="I259" i="7" s="1"/>
  <c r="G19" i="7"/>
  <c r="I19" i="7" s="1"/>
  <c r="G154" i="7"/>
  <c r="G180" i="7"/>
  <c r="I180" i="7" s="1"/>
  <c r="G255" i="7"/>
  <c r="I255" i="7" s="1"/>
  <c r="G168" i="7"/>
  <c r="I168" i="7" s="1"/>
  <c r="G228" i="7"/>
  <c r="I228" i="7" s="1"/>
  <c r="G239" i="7"/>
  <c r="I239" i="7" s="1"/>
  <c r="G198" i="7"/>
  <c r="I198" i="7" s="1"/>
  <c r="G143" i="7"/>
  <c r="I143" i="7" s="1"/>
  <c r="G12" i="7"/>
  <c r="G247" i="7"/>
  <c r="I247" i="7" s="1"/>
  <c r="G256" i="7"/>
  <c r="I256" i="7" s="1"/>
  <c r="G167" i="7"/>
  <c r="I167" i="7" s="1"/>
  <c r="G101" i="7"/>
  <c r="I101" i="7" s="1"/>
  <c r="G41" i="7"/>
  <c r="I41" i="7" s="1"/>
  <c r="G74" i="7"/>
  <c r="I74" i="7" s="1"/>
  <c r="G35" i="7"/>
  <c r="I35" i="7" s="1"/>
  <c r="G223" i="7"/>
  <c r="G51" i="7"/>
  <c r="I51" i="7" s="1"/>
  <c r="G52" i="7"/>
  <c r="I52" i="7" s="1"/>
  <c r="G153" i="7"/>
  <c r="G46" i="7"/>
  <c r="I46" i="7" s="1"/>
  <c r="G112" i="7"/>
  <c r="I112" i="7" s="1"/>
  <c r="G131" i="7"/>
  <c r="I131" i="7" s="1"/>
  <c r="G62" i="7"/>
  <c r="I62" i="7" s="1"/>
  <c r="G155" i="7"/>
  <c r="G82" i="7"/>
  <c r="I82" i="7" s="1"/>
  <c r="K15" i="3"/>
  <c r="K22" i="3"/>
  <c r="K19" i="3"/>
  <c r="K32" i="3"/>
  <c r="K37" i="3"/>
  <c r="K47" i="3"/>
  <c r="K29" i="3"/>
  <c r="K13" i="3"/>
  <c r="K51" i="3"/>
  <c r="K56" i="3"/>
  <c r="K120" i="3"/>
  <c r="K87" i="3"/>
  <c r="K152" i="3"/>
  <c r="K118" i="3"/>
  <c r="K131" i="3"/>
  <c r="K156" i="3"/>
  <c r="K150" i="3"/>
  <c r="K244" i="3"/>
  <c r="K226" i="3"/>
  <c r="K209" i="3"/>
  <c r="K283" i="3"/>
  <c r="K90" i="3"/>
  <c r="K133" i="3"/>
  <c r="K267" i="3"/>
  <c r="K99" i="3"/>
  <c r="K81" i="3"/>
  <c r="K142" i="3"/>
  <c r="K95" i="3"/>
  <c r="K160" i="3"/>
  <c r="K258" i="3"/>
  <c r="K287" i="3"/>
  <c r="K228" i="3"/>
  <c r="K252" i="3"/>
  <c r="K184" i="3"/>
  <c r="K271" i="3"/>
  <c r="K280" i="3"/>
  <c r="K75" i="3"/>
  <c r="K103" i="3"/>
  <c r="K60" i="3"/>
  <c r="K135" i="3"/>
  <c r="K207" i="3"/>
  <c r="K247" i="3"/>
  <c r="K248" i="3"/>
  <c r="K260" i="3"/>
  <c r="K217" i="3"/>
  <c r="K224" i="3"/>
  <c r="K24" i="3"/>
  <c r="K44" i="3"/>
  <c r="K31" i="3"/>
  <c r="K36" i="3"/>
  <c r="K41" i="3"/>
  <c r="K14" i="3"/>
  <c r="K49" i="3"/>
  <c r="K53" i="3"/>
  <c r="K176" i="3"/>
  <c r="K266" i="3"/>
  <c r="K284" i="3"/>
  <c r="K122" i="3"/>
  <c r="K91" i="3"/>
  <c r="K182" i="3"/>
  <c r="K178" i="3"/>
  <c r="K116" i="3"/>
  <c r="K265" i="3"/>
  <c r="K213" i="3"/>
  <c r="K276" i="3"/>
  <c r="K220" i="3"/>
  <c r="K161" i="3"/>
  <c r="K112" i="3"/>
  <c r="K254" i="3"/>
  <c r="K259" i="3"/>
  <c r="K114" i="3"/>
  <c r="K73" i="3"/>
  <c r="K180" i="3"/>
  <c r="K162" i="3"/>
  <c r="K124" i="3"/>
  <c r="K188" i="3"/>
  <c r="K230" i="3"/>
  <c r="K261" i="3"/>
  <c r="K238" i="3"/>
  <c r="K275" i="3"/>
  <c r="K264" i="3"/>
  <c r="K288" i="3"/>
  <c r="K153" i="3"/>
  <c r="K222" i="3"/>
  <c r="K268" i="3"/>
  <c r="K190" i="3"/>
  <c r="K194" i="3"/>
  <c r="K110" i="3"/>
  <c r="K69" i="3"/>
  <c r="K169" i="3"/>
  <c r="K250" i="3"/>
  <c r="K262" i="3"/>
  <c r="K218" i="3"/>
  <c r="K232" i="3"/>
  <c r="K234" i="3"/>
  <c r="K263" i="3"/>
  <c r="C22" i="8"/>
  <c r="C38" i="8"/>
  <c r="I227" i="7"/>
  <c r="I28" i="7"/>
  <c r="I267" i="7"/>
  <c r="I24" i="7"/>
  <c r="C12" i="8"/>
  <c r="K39" i="3"/>
  <c r="C17" i="8"/>
  <c r="K16" i="3"/>
  <c r="K17" i="3"/>
  <c r="K23" i="3"/>
  <c r="K28" i="3"/>
  <c r="K33" i="3"/>
  <c r="K43" i="3"/>
  <c r="K25" i="3"/>
  <c r="K50" i="3"/>
  <c r="K52" i="3"/>
  <c r="K89" i="3"/>
  <c r="K144" i="3"/>
  <c r="K205" i="3"/>
  <c r="K242" i="3"/>
  <c r="K126" i="3"/>
  <c r="K67" i="3"/>
  <c r="K85" i="3"/>
  <c r="K201" i="3"/>
  <c r="K274" i="3"/>
  <c r="K257" i="3"/>
  <c r="K225" i="3"/>
  <c r="K249" i="3"/>
  <c r="K106" i="3"/>
  <c r="K58" i="3"/>
  <c r="K240" i="3"/>
  <c r="K121" i="3"/>
  <c r="K79" i="3"/>
  <c r="K148" i="3"/>
  <c r="K71" i="3"/>
  <c r="K195" i="3"/>
  <c r="K93" i="3"/>
  <c r="K282" i="3"/>
  <c r="K270" i="3"/>
  <c r="K251" i="3"/>
  <c r="K211" i="3"/>
  <c r="K62" i="3"/>
  <c r="K246" i="3"/>
  <c r="K186" i="3"/>
  <c r="K97" i="3"/>
  <c r="K177" i="3"/>
  <c r="K65" i="3"/>
  <c r="K203" i="3"/>
  <c r="K286" i="3"/>
  <c r="K256" i="3"/>
  <c r="K269" i="3"/>
  <c r="C16" i="8"/>
  <c r="C8" i="8"/>
  <c r="C19" i="8"/>
  <c r="C15" i="8"/>
  <c r="I142" i="7"/>
  <c r="I95" i="7"/>
  <c r="I225" i="7"/>
  <c r="I156" i="7"/>
  <c r="C30" i="8"/>
  <c r="C33" i="8"/>
  <c r="G8" i="7"/>
  <c r="G123" i="7"/>
  <c r="G13" i="7"/>
  <c r="G141" i="7"/>
  <c r="G269" i="7"/>
  <c r="G21" i="7"/>
  <c r="G127" i="7"/>
  <c r="G116" i="7"/>
  <c r="I254" i="7" l="1"/>
  <c r="K206" i="7"/>
  <c r="I226" i="7"/>
  <c r="I23" i="7"/>
  <c r="I196" i="7"/>
  <c r="I243" i="7"/>
  <c r="K128" i="7"/>
  <c r="K140" i="7"/>
  <c r="K175" i="7"/>
  <c r="I176" i="7"/>
  <c r="K56" i="7"/>
  <c r="I192" i="7"/>
  <c r="I84" i="7"/>
  <c r="I12" i="7"/>
  <c r="K186" i="7"/>
  <c r="I277" i="7"/>
  <c r="I273" i="7"/>
  <c r="K273" i="7"/>
  <c r="I281" i="7"/>
  <c r="I219" i="7"/>
  <c r="K219" i="7"/>
  <c r="K50" i="7"/>
  <c r="I50" i="7"/>
  <c r="I275" i="7"/>
  <c r="I276" i="7"/>
  <c r="I155" i="7"/>
  <c r="K155" i="7"/>
  <c r="K223" i="7"/>
  <c r="I223" i="7"/>
  <c r="I154" i="7"/>
  <c r="K154" i="7"/>
  <c r="I280" i="7"/>
  <c r="I153" i="7"/>
  <c r="K153" i="7"/>
  <c r="I141" i="7"/>
  <c r="I116" i="7"/>
  <c r="I123" i="7"/>
  <c r="I127" i="7"/>
  <c r="I8" i="7"/>
  <c r="I21" i="7"/>
  <c r="I278" i="7"/>
  <c r="I269" i="7"/>
  <c r="I13" i="7"/>
</calcChain>
</file>

<file path=xl/sharedStrings.xml><?xml version="1.0" encoding="utf-8"?>
<sst xmlns="http://schemas.openxmlformats.org/spreadsheetml/2006/main" count="1184" uniqueCount="358">
  <si>
    <t>Спартакиада молодежи допризывного возраста Красноярского края</t>
  </si>
  <si>
    <t>МИНИСТЕРСТВО СПОРТА КРАСНОЯРСКОГО КРАЯ</t>
  </si>
  <si>
    <t>ПРЫЖОК В ДЛИНУ С МЕСТА</t>
  </si>
  <si>
    <t>№ПП</t>
  </si>
  <si>
    <t>КОМАНДА</t>
  </si>
  <si>
    <t>ФИО</t>
  </si>
  <si>
    <t>РЕЗУЛЬТАТ</t>
  </si>
  <si>
    <t>ЛУЧШИЙ РЕЗУЛЬТАТ</t>
  </si>
  <si>
    <t>СРЕДНЕЕ ЗНАЧЕНИЕ</t>
  </si>
  <si>
    <t>СУММА КОМАНДЫ ПО 7 РЕЗУЛЬТАТАМ</t>
  </si>
  <si>
    <t>г Красноярск</t>
  </si>
  <si>
    <t>ЛИЧНОЕ ПЕРВЕНСТВО</t>
  </si>
  <si>
    <t>лучший результат + среднее значение</t>
  </si>
  <si>
    <t>№ПП 
по командам</t>
  </si>
  <si>
    <t>место</t>
  </si>
  <si>
    <t>Протокол командного первенства</t>
  </si>
  <si>
    <t>Команда</t>
  </si>
  <si>
    <t>Сумма очков 7 лучших результатов</t>
  </si>
  <si>
    <t>Место</t>
  </si>
  <si>
    <t>Командные очки</t>
  </si>
  <si>
    <t xml:space="preserve">Главный судья </t>
  </si>
  <si>
    <t>Гавриков А.Ю.</t>
  </si>
  <si>
    <t>Главный секретарь</t>
  </si>
  <si>
    <t>Макогончук В.А.</t>
  </si>
  <si>
    <t xml:space="preserve">Таблица </t>
  </si>
  <si>
    <t xml:space="preserve">оценки результатов комплексного зачета </t>
  </si>
  <si>
    <t>1 место  - 70 очков</t>
  </si>
  <si>
    <t>2 место  - 65 очков</t>
  </si>
  <si>
    <t>3 место  - 60 очков</t>
  </si>
  <si>
    <t>4 место  - 58 очков</t>
  </si>
  <si>
    <t>5 место  - 57 очков</t>
  </si>
  <si>
    <t>6 место  - 56 очков</t>
  </si>
  <si>
    <t>7 место  - 55 очков</t>
  </si>
  <si>
    <t>8 место  - 54 очков</t>
  </si>
  <si>
    <t>9 место  - 53 очков</t>
  </si>
  <si>
    <t>10 место - 52 очков</t>
  </si>
  <si>
    <t>и т.д. на 1 очко меньше</t>
  </si>
  <si>
    <t xml:space="preserve">                          </t>
  </si>
  <si>
    <t xml:space="preserve">                     </t>
  </si>
  <si>
    <t xml:space="preserve">             </t>
  </si>
  <si>
    <t xml:space="preserve">                   </t>
  </si>
  <si>
    <t xml:space="preserve">                                             </t>
  </si>
  <si>
    <t xml:space="preserve">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</si>
  <si>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</si>
  <si>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15.05.2025г</t>
  </si>
  <si>
    <t>ПРЫЖОК В ДЛИНУ С МЕСТА. ЛИЧНОЕ ПЕРВЕНСТВО.</t>
  </si>
  <si>
    <t>РЕЗУЛЬТАТ/попытки</t>
  </si>
  <si>
    <t>Касаткин Артём Павлович</t>
  </si>
  <si>
    <t>ЛЕНИНСКИЙ РАЙОН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</si>
  <si>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</si>
  <si>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</si>
  <si>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</si>
  <si>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</si>
  <si>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</si>
  <si>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</si>
  <si>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</si>
  <si>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Блынду Владислав Александрович</t>
  </si>
  <si>
    <t>ОКТЯБРЬСКИЙ РАЙОН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</si>
  <si>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</si>
  <si>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</si>
  <si>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</si>
  <si>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</si>
  <si>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</si>
  <si>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</si>
  <si>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</si>
  <si>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</si>
  <si>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СОВЕТСКИЙ РАЙОН</t>
  </si>
  <si>
    <t>Хитров Данил Николаевич</t>
  </si>
  <si>
    <t>Трофименко Владимир Иванович</t>
  </si>
  <si>
    <t>Вишняков Евгений Александрович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</si>
  <si>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</si>
  <si>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</si>
  <si>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</si>
  <si>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</si>
  <si>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Долгих Дмитрий Павлович</t>
  </si>
  <si>
    <t>АЧИНСК ГОРОД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</si>
  <si>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</si>
  <si>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</si>
  <si>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</si>
  <si>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</si>
  <si>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</si>
  <si>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</si>
  <si>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Кондратенко Виктор Сергеевич</t>
  </si>
  <si>
    <t>ЕНИСЕЙСК,ГОРОД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</si>
  <si>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</si>
  <si>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</si>
  <si>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</si>
  <si>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</si>
  <si>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</si>
  <si>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</si>
  <si>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Горбунов Кирилл Евгеньевич</t>
  </si>
  <si>
    <t xml:space="preserve">Казанцев  Данил Сергеевич </t>
  </si>
  <si>
    <t>КАНСК, ГОРОД</t>
  </si>
  <si>
    <t xml:space="preserve">Воробьев Пётр Романович </t>
  </si>
  <si>
    <t xml:space="preserve">Чотоев Элзарбек Шумкарбекович </t>
  </si>
  <si>
    <t xml:space="preserve">Михайлов  Руслан Игоревич </t>
  </si>
  <si>
    <t xml:space="preserve">Репин Даниил Витальевич </t>
  </si>
  <si>
    <t>Прилипко Арсений Витальевич</t>
  </si>
  <si>
    <t>Семеняк  Вадим Михайлович</t>
  </si>
  <si>
    <t>Киндеев Владислав Витальевич</t>
  </si>
  <si>
    <t>Кобылкин Сергей Максимович</t>
  </si>
  <si>
    <t>ЛЕСОСИБИРСК, ГОРОД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</si>
  <si>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</si>
  <si>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</si>
  <si>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</si>
  <si>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</si>
  <si>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</si>
  <si>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</si>
  <si>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</si>
  <si>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Зорин Степан Андреевич</t>
  </si>
  <si>
    <t>ЗАТО ЖЕЛЕЗНОГОРСК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</si>
  <si>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</si>
  <si>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</si>
  <si>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</si>
  <si>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</si>
  <si>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</si>
  <si>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</si>
  <si>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</si>
  <si>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Ширяев Иван Андреевич</t>
  </si>
  <si>
    <t>ЗАТО ЗЕЛЕНОГОРСК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</si>
  <si>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</si>
  <si>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</si>
  <si>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</si>
  <si>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</si>
  <si>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</si>
  <si>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</si>
  <si>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Ручкин Михаил Дмитриевич</t>
  </si>
  <si>
    <t>Хашин Роман Дмитриевич</t>
  </si>
  <si>
    <t>ЗАТО СОЛНЕЧНЫЙ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</si>
  <si>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</si>
  <si>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</si>
  <si>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</si>
  <si>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</si>
  <si>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</si>
  <si>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</si>
  <si>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</si>
  <si>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Шаламай Мирослав Александрович</t>
  </si>
  <si>
    <t>НОРИЛЬСК,ГОРОД</t>
  </si>
  <si>
    <t>Аржаной Вадим Евгеньевич</t>
  </si>
  <si>
    <t>Лысенко Демьян Андреевич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</si>
  <si>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</si>
  <si>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</si>
  <si>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</si>
  <si>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</si>
  <si>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</si>
  <si>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КашмОв Тимофей Юрьевич</t>
  </si>
  <si>
    <t>СОСНОВОБОРСК,ГОРОД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</si>
  <si>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</si>
  <si>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</si>
  <si>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</si>
  <si>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</si>
  <si>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</si>
  <si>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</si>
  <si>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</si>
  <si>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Беденко Антон Павлович</t>
  </si>
  <si>
    <t>ШАРЫПОВО,ГОРОД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</si>
  <si>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</si>
  <si>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</si>
  <si>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</si>
  <si>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</si>
  <si>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</si>
  <si>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</si>
  <si>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Уманцев Петр Романович</t>
  </si>
  <si>
    <t>АБАНСКИЙ РАЙОН</t>
  </si>
  <si>
    <t>Шамрин Александр Сергеевич</t>
  </si>
  <si>
    <t>Соловьёв Сергей Дмитриевич</t>
  </si>
  <si>
    <t>Голубев Даниил Вячеславович</t>
  </si>
  <si>
    <t xml:space="preserve"> Остюков Алексей Сергеевич</t>
  </si>
  <si>
    <t>КособУко Кирилл Николаевич</t>
  </si>
  <si>
    <t>Зайцев Матвей Алексеевич</t>
  </si>
  <si>
    <t>Жилинский Никита Сергеевич</t>
  </si>
  <si>
    <t>Кутный Денис Александрович</t>
  </si>
  <si>
    <t>БАЛАХТИНСКИЙ РАЙОН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</si>
  <si>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</si>
  <si>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</si>
  <si>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</si>
  <si>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</si>
  <si>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</si>
  <si>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</si>
  <si>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</si>
  <si>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Бугаев Константин Юрьевич</t>
  </si>
  <si>
    <t>БОЛЬШЕМУРТИНСКИЙ РАЙОН</t>
  </si>
  <si>
    <t>Грун Данил Юрьевич</t>
  </si>
  <si>
    <t>Давыдов Дмитрий Владимирович</t>
  </si>
  <si>
    <t>Данилюк Максим Алексеевич</t>
  </si>
  <si>
    <t>ИбАтов Егор Русланович</t>
  </si>
  <si>
    <t>Кустов Иван Александрович</t>
  </si>
  <si>
    <t>Малютин Егор Валерьевич</t>
  </si>
  <si>
    <t>Чернявский Максим Романович</t>
  </si>
  <si>
    <t>Вершинин Денис Александрович</t>
  </si>
  <si>
    <t>ЕМЕЛЬЯНОВСКИЙ РАЙОН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</si>
  <si>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</si>
  <si>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</si>
  <si>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</si>
  <si>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</si>
  <si>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</si>
  <si>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</si>
  <si>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</si>
  <si>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>Шаврин Роман Дмитриевич</t>
  </si>
  <si>
    <t>ЕНИСЕЙСКИЙ РАЙОН</t>
  </si>
  <si>
    <t>ДОрогов Кирилл Олегович</t>
  </si>
  <si>
    <t xml:space="preserve">Семенчуков Владислав Андреевич   </t>
  </si>
  <si>
    <t>СухалИтка Степан Андреевич</t>
  </si>
  <si>
    <t>РябкОв Данила Дмитриевич</t>
  </si>
  <si>
    <t>Райлян Егор Евгеньевич</t>
  </si>
  <si>
    <t>Павлов Даниил Андреевич</t>
  </si>
  <si>
    <t>Милевский Максим Сергеевич</t>
  </si>
  <si>
    <t>Алтынцев Юрий Александрович</t>
  </si>
  <si>
    <t>ЕРМАКОВСКИЙ РАЙОН</t>
  </si>
  <si>
    <t>Медведев Константин Алексеевич</t>
  </si>
  <si>
    <t>Коварин Кирилл Сергеевич</t>
  </si>
  <si>
    <t>Плотницкий Виктор Андреевич</t>
  </si>
  <si>
    <t>Ермолаев Илья Петрович</t>
  </si>
  <si>
    <t>Коварин Илья Алексеевич</t>
  </si>
  <si>
    <t>Тумат Данил Буянкович</t>
  </si>
  <si>
    <t>Хасанов Денис Фархатович</t>
  </si>
  <si>
    <t>Горохов Никита Антонович</t>
  </si>
  <si>
    <t>ИЛАНСКИЙ РАЙОН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</si>
  <si>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</si>
  <si>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</si>
  <si>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</si>
  <si>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</si>
  <si>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</si>
  <si>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</si>
  <si>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</si>
  <si>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Тиханович Максим Евгеньевич</t>
  </si>
  <si>
    <t>ИРБЕЙСКИЙ РАЙОН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</si>
  <si>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</si>
  <si>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</si>
  <si>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</si>
  <si>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</si>
  <si>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</si>
  <si>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</si>
  <si>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</si>
  <si>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Колбасов Данил Евгеньевич</t>
  </si>
  <si>
    <t>КАРАТУЗСКИЙ РАЙОН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</si>
  <si>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</si>
  <si>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</si>
  <si>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</si>
  <si>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</si>
  <si>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</si>
  <si>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</si>
  <si>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</si>
  <si>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Байтуганов Ярослав Иванович</t>
  </si>
  <si>
    <t>КРАСНОТУРАНСКИЙ РАЙОН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</si>
  <si>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</si>
  <si>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</si>
  <si>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</si>
  <si>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</si>
  <si>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</si>
  <si>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</si>
  <si>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Бердников Илья Николаевич</t>
  </si>
  <si>
    <t>КУРАГИНСКИЙ РАЙОН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</si>
  <si>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</si>
  <si>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</si>
  <si>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</si>
  <si>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</si>
  <si>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</si>
  <si>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</si>
  <si>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</si>
  <si>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МАНСКИЙ РАЙОН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</si>
  <si>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</si>
  <si>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</si>
  <si>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</si>
  <si>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</si>
  <si>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</si>
  <si>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</si>
  <si>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</si>
  <si>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Цехош Эрнест Дмитриевич</t>
  </si>
  <si>
    <t>НАЗАРОВСКИЙ РАЙОН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</si>
  <si>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</si>
  <si>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</si>
  <si>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</si>
  <si>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</si>
  <si>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</si>
  <si>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</si>
  <si>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</si>
  <si>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Карбушев Дмитрий Владимирович</t>
  </si>
  <si>
    <t>НОВОСЕЛОВСКИЙ РАЙОН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</si>
  <si>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</si>
  <si>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</si>
  <si>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</si>
  <si>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</si>
  <si>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</si>
  <si>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</si>
  <si>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Скуртул Егор Алексеевич</t>
  </si>
  <si>
    <t>РЫБИНСКИЙ РАЙОН</t>
  </si>
  <si>
    <t>Шроо Тимур Петрович</t>
  </si>
  <si>
    <t>Гейс Матвей Игоревич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</si>
  <si>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</si>
  <si>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</si>
  <si>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</si>
  <si>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</si>
  <si>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ДОндо Дмитрий Викторович</t>
  </si>
  <si>
    <t>СЕВЕРО-ЕНИСЕЙСКИЙ МО</t>
  </si>
  <si>
    <t>Ульянцев Максим Андреевич</t>
  </si>
  <si>
    <t>КОчугов Данила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</si>
  <si>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</si>
  <si>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</si>
  <si>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</si>
  <si>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</si>
  <si>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</si>
  <si>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Билецкий Заир Абдувалиевич</t>
  </si>
  <si>
    <t>СУХОБУЗИМСКИЙ РАЙОН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</si>
  <si>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</si>
  <si>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</si>
  <si>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</si>
  <si>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</si>
  <si>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</si>
  <si>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</si>
  <si>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</si>
  <si>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Комаров Савелий Евгеньевич</t>
  </si>
  <si>
    <t>УЖУРСКИЙ РАЙОН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</si>
  <si>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</si>
  <si>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</si>
  <si>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</si>
  <si>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</si>
  <si>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</si>
  <si>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</si>
  <si>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</si>
  <si>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Орлов Егор</t>
  </si>
  <si>
    <t>МИНУСИНСК,ГОРОД</t>
  </si>
  <si>
    <t>Фомушин Сергей</t>
  </si>
  <si>
    <t>Дедаш Егор</t>
  </si>
  <si>
    <t>Мурзабаев Тимур</t>
  </si>
  <si>
    <t>Ульянов Максим</t>
  </si>
  <si>
    <t>Кузургашев Никита</t>
  </si>
  <si>
    <t>Леонович Илья</t>
  </si>
  <si>
    <t>Семачков Егор</t>
  </si>
  <si>
    <t>Петросян Эдик</t>
  </si>
  <si>
    <t>ЦЕНТРАЛЬНЫЙ РАЙОН</t>
  </si>
  <si>
    <t>Никандров Артемий</t>
  </si>
  <si>
    <t>Зайцев Александр</t>
  </si>
  <si>
    <t>Кожеко Кирилл</t>
  </si>
  <si>
    <t>Школьтин Матвей</t>
  </si>
  <si>
    <t>Соснов Тимофей</t>
  </si>
  <si>
    <t>Шакаров Данил</t>
  </si>
  <si>
    <t>Губенко Роман</t>
  </si>
  <si>
    <t>МИНУСИНСКИЙ РАЙОН</t>
  </si>
  <si>
    <t>Драгин Иван</t>
  </si>
  <si>
    <t>Казачек Егор</t>
  </si>
  <si>
    <t>Лемешко Андрей</t>
  </si>
  <si>
    <t>Фомин Арсений</t>
  </si>
  <si>
    <t>Артяков Егор</t>
  </si>
  <si>
    <t>Пупков Александ</t>
  </si>
  <si>
    <t>Огурцов Егор</t>
  </si>
  <si>
    <t>Константинов Константин Александрович</t>
  </si>
  <si>
    <t>БОЛЬШЕУЛУЙСКИЙ РАЙОН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</si>
  <si>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</si>
  <si>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</si>
  <si>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</si>
  <si>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</si>
  <si>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</si>
  <si>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</si>
  <si>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 xml:space="preserve">Хомченков Сергей </t>
  </si>
  <si>
    <t>ЗАПЕВИН АНДРЕЙ</t>
  </si>
  <si>
    <t>ВК</t>
  </si>
  <si>
    <t>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</si>
</sst>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[Red]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2" fillId="0" borderId="6" xfId="0" applyFont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2" borderId="10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1" fillId="0" borderId="2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508000</xdr:colOff>
      <xdr:row>0</xdr:row>
      <xdr:rowOff>206375</xdr:rowOff>
    </xdr:from>
    <xdr:to>
      <xdr:col>30</xdr:col>
      <xdr:colOff>158750</xdr:colOff>
      <xdr:row>21</xdr:row>
      <xdr:rowOff>90796</xdr:rowOff>
    </xdr:to>
    <xdr:pic>
      <xdr:nvPicPr>
        <xdr:cNvPr id="5" name="Рисунок 4" descr="C:\Users\USER\Downloads\Скриншот\Скриншот 14-05-2025 153657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206375"/>
          <a:ext cx="9302750" cy="4567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2"/>
  <sheetViews>
    <sheetView view="pageBreakPreview" topLeftCell="A277" zoomScale="96" zoomScaleNormal="100" zoomScaleSheetLayoutView="96" workbookViewId="0">
      <selection activeCell="M292" sqref="M292"/>
    </sheetView>
  </sheetViews>
  <sheetFormatPr defaultRowHeight="18" x14ac:dyDescent="0.35"/>
  <cols>
    <col min="1" max="1" width="1.6640625" customWidth="1"/>
    <col min="2" max="2" width="5.44140625" style="38" customWidth="1"/>
    <col min="3" max="3" width="8" style="37" customWidth="1"/>
    <col min="4" max="4" width="25.6640625" style="47" customWidth="1"/>
    <col min="5" max="5" width="27.44140625" style="109" customWidth="1"/>
    <col min="6" max="8" width="8.88671875" style="38" customWidth="1"/>
    <col min="9" max="9" width="11.109375" style="38" customWidth="1"/>
    <col min="10" max="10" width="10.44140625" style="38" hidden="1" customWidth="1"/>
    <col min="11" max="11" width="9.88671875" style="38" hidden="1" customWidth="1"/>
    <col min="12" max="12" width="10.5546875" style="38" customWidth="1"/>
    <col min="15" max="15" width="18.5546875" customWidth="1"/>
    <col min="20" max="20" width="27.6640625" customWidth="1"/>
  </cols>
  <sheetData>
    <row r="1" spans="2:18" ht="14.4" x14ac:dyDescent="0.3">
      <c r="B1" s="42"/>
      <c r="C1" s="128" t="s">
        <v>1</v>
      </c>
      <c r="D1" s="128"/>
      <c r="E1" s="128"/>
      <c r="F1" s="128"/>
      <c r="G1" s="128"/>
      <c r="H1" s="128"/>
      <c r="I1" s="128"/>
      <c r="J1" s="128"/>
      <c r="K1" s="128"/>
      <c r="L1" s="128"/>
    </row>
    <row r="2" spans="2:18" ht="14.4" x14ac:dyDescent="0.3">
      <c r="B2" s="42"/>
      <c r="C2" s="128" t="s">
        <v>0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2:18" s="1" customFormat="1" ht="18" customHeight="1" x14ac:dyDescent="0.3">
      <c r="B3" s="36"/>
      <c r="C3" s="129" t="s">
        <v>2</v>
      </c>
      <c r="D3" s="129"/>
      <c r="E3" s="129"/>
      <c r="F3" s="129"/>
      <c r="G3" s="129"/>
      <c r="H3" s="129"/>
      <c r="I3" s="129"/>
      <c r="J3" s="129"/>
      <c r="K3" s="129"/>
      <c r="L3" s="129"/>
    </row>
    <row r="4" spans="2:18" s="1" customFormat="1" ht="16.5" customHeight="1" x14ac:dyDescent="0.3">
      <c r="B4" s="36"/>
      <c r="C4" s="36"/>
      <c r="D4" s="46"/>
      <c r="E4" s="106" t="s">
        <v>10</v>
      </c>
      <c r="F4" s="36"/>
      <c r="G4" s="36"/>
      <c r="H4" s="52" t="s">
        <v>44</v>
      </c>
      <c r="I4" s="36"/>
      <c r="J4" s="36"/>
      <c r="K4" s="42"/>
      <c r="L4" s="36"/>
      <c r="O4"/>
      <c r="P4"/>
      <c r="Q4"/>
      <c r="R4"/>
    </row>
    <row r="5" spans="2:18" s="1" customFormat="1" ht="16.5" customHeight="1" thickBot="1" x14ac:dyDescent="0.35">
      <c r="B5" s="36"/>
      <c r="C5" s="36"/>
      <c r="D5" s="46"/>
      <c r="E5" s="106"/>
      <c r="F5" s="36"/>
      <c r="G5" s="36"/>
      <c r="H5" s="36"/>
      <c r="I5" s="36"/>
      <c r="J5" s="36"/>
      <c r="K5" s="42"/>
      <c r="L5" s="36"/>
      <c r="O5"/>
      <c r="P5"/>
      <c r="Q5"/>
      <c r="R5"/>
    </row>
    <row r="6" spans="2:18" ht="30" customHeight="1" x14ac:dyDescent="0.3">
      <c r="B6" s="124" t="s">
        <v>3</v>
      </c>
      <c r="C6" s="132" t="s">
        <v>13</v>
      </c>
      <c r="D6" s="134" t="s">
        <v>5</v>
      </c>
      <c r="E6" s="126" t="s">
        <v>4</v>
      </c>
      <c r="F6" s="130" t="s">
        <v>6</v>
      </c>
      <c r="G6" s="130"/>
      <c r="H6" s="131"/>
      <c r="I6" s="136" t="s">
        <v>7</v>
      </c>
      <c r="J6" s="126" t="s">
        <v>8</v>
      </c>
      <c r="K6" s="126" t="s">
        <v>11</v>
      </c>
      <c r="L6" s="138" t="s">
        <v>9</v>
      </c>
      <c r="M6" s="4"/>
    </row>
    <row r="7" spans="2:18" ht="14.4" hidden="1" x14ac:dyDescent="0.3">
      <c r="B7" s="125"/>
      <c r="C7" s="133"/>
      <c r="D7" s="135"/>
      <c r="E7" s="127"/>
      <c r="F7" s="53">
        <v>1</v>
      </c>
      <c r="G7" s="53">
        <v>2</v>
      </c>
      <c r="H7" s="54">
        <v>3</v>
      </c>
      <c r="I7" s="137"/>
      <c r="J7" s="127"/>
      <c r="K7" s="127"/>
      <c r="L7" s="139"/>
      <c r="M7" s="4"/>
    </row>
    <row r="8" spans="2:18" ht="18.600000000000001" thickBot="1" x14ac:dyDescent="0.35">
      <c r="B8" s="45">
        <v>1</v>
      </c>
      <c r="C8" s="32">
        <v>2</v>
      </c>
      <c r="D8" s="57">
        <v>3</v>
      </c>
      <c r="E8" s="56">
        <v>4</v>
      </c>
      <c r="F8" s="35">
        <v>5</v>
      </c>
      <c r="G8" s="35">
        <v>6</v>
      </c>
      <c r="H8" s="55">
        <v>7</v>
      </c>
      <c r="I8" s="58">
        <v>8</v>
      </c>
      <c r="J8" s="56">
        <v>9</v>
      </c>
      <c r="K8" s="56">
        <v>10</v>
      </c>
      <c r="L8" s="59">
        <v>11</v>
      </c>
      <c r="M8" s="4"/>
    </row>
    <row r="9" spans="2:18" ht="24.9" customHeight="1" x14ac:dyDescent="0.3">
      <c r="B9" s="75">
        <v>1</v>
      </c>
      <c r="C9" s="21">
        <v>1</v>
      </c>
      <c r="D9" s="60" t="s">
        <v>47</v>
      </c>
      <c r="E9" s="60" t="s">
        <v>48</v>
      </c>
      <c r="F9" s="22">
        <v>232</v>
      </c>
      <c r="G9" s="22">
        <v>209</v>
      </c>
      <c r="H9" s="22">
        <v>0</v>
      </c>
      <c r="I9" s="113">
        <f>MAX(F9:H9)</f>
        <v>232</v>
      </c>
      <c r="J9" s="31">
        <f t="shared" ref="J9:J72" si="0">AVERAGE(F9:H9)</f>
        <v>147</v>
      </c>
      <c r="K9" s="30">
        <f t="shared" ref="K9:K72" si="1">SUMPRODUCT(($I$9:$I$48&gt;=I9)/(COUNTIF($I$9:$I$48,$I$9:$I$48)))</f>
        <v>28</v>
      </c>
      <c r="L9" s="72">
        <f>SUM(LARGE(I9:I16,{1,2,3,4,5,6,7}))</f>
        <v>1784</v>
      </c>
      <c r="M9" s="4"/>
    </row>
    <row r="10" spans="2:18" ht="24.9" customHeight="1" x14ac:dyDescent="0.3">
      <c r="B10" s="75">
        <v>2</v>
      </c>
      <c r="C10" s="20">
        <v>2</v>
      </c>
      <c r="D10" s="2" t="s">
        <v>49</v>
      </c>
      <c r="E10" s="2" t="s">
        <v>48</v>
      </c>
      <c r="F10" s="43">
        <v>261</v>
      </c>
      <c r="G10" s="43">
        <v>267</v>
      </c>
      <c r="H10" s="43">
        <v>263</v>
      </c>
      <c r="I10" s="114">
        <f t="shared" ref="I10:I72" si="2">MAX(F10:H10)</f>
        <v>267</v>
      </c>
      <c r="J10" s="26">
        <f t="shared" si="0"/>
        <v>263.66666666666669</v>
      </c>
      <c r="K10" s="25">
        <f t="shared" si="1"/>
        <v>9</v>
      </c>
      <c r="L10" s="73"/>
    </row>
    <row r="11" spans="2:18" ht="24.9" customHeight="1" x14ac:dyDescent="0.3">
      <c r="B11" s="75">
        <v>3</v>
      </c>
      <c r="C11" s="20">
        <v>3</v>
      </c>
      <c r="D11" s="2" t="s">
        <v>50</v>
      </c>
      <c r="E11" s="2" t="s">
        <v>48</v>
      </c>
      <c r="F11" s="43">
        <v>217</v>
      </c>
      <c r="G11" s="43">
        <v>199</v>
      </c>
      <c r="H11" s="43">
        <v>170</v>
      </c>
      <c r="I11" s="114">
        <f>MAX(F11:H11)</f>
        <v>217</v>
      </c>
      <c r="J11" s="26">
        <f t="shared" si="0"/>
        <v>195.33333333333334</v>
      </c>
      <c r="K11" s="25">
        <f t="shared" si="1"/>
        <v>33</v>
      </c>
      <c r="L11" s="73"/>
    </row>
    <row r="12" spans="2:18" ht="24.9" customHeight="1" x14ac:dyDescent="0.3">
      <c r="B12" s="75">
        <v>4</v>
      </c>
      <c r="C12" s="20">
        <v>4</v>
      </c>
      <c r="D12" s="2" t="s">
        <v>51</v>
      </c>
      <c r="E12" s="2" t="s">
        <v>48</v>
      </c>
      <c r="F12" s="43">
        <v>262</v>
      </c>
      <c r="G12" s="43">
        <v>261</v>
      </c>
      <c r="H12" s="43">
        <v>274</v>
      </c>
      <c r="I12" s="114">
        <f t="shared" si="2"/>
        <v>274</v>
      </c>
      <c r="J12" s="26">
        <f t="shared" si="0"/>
        <v>265.66666666666669</v>
      </c>
      <c r="K12" s="25">
        <f t="shared" si="1"/>
        <v>5</v>
      </c>
      <c r="L12" s="73"/>
    </row>
    <row r="13" spans="2:18" ht="24.9" customHeight="1" x14ac:dyDescent="0.3">
      <c r="B13" s="75">
        <v>5</v>
      </c>
      <c r="C13" s="20">
        <v>5</v>
      </c>
      <c r="D13" s="2" t="s">
        <v>52</v>
      </c>
      <c r="E13" s="2" t="s">
        <v>48</v>
      </c>
      <c r="F13" s="43">
        <v>283</v>
      </c>
      <c r="G13" s="43">
        <v>285</v>
      </c>
      <c r="H13" s="43">
        <v>284</v>
      </c>
      <c r="I13" s="114">
        <f t="shared" si="2"/>
        <v>285</v>
      </c>
      <c r="J13" s="26">
        <f t="shared" si="0"/>
        <v>284</v>
      </c>
      <c r="K13" s="25">
        <f t="shared" si="1"/>
        <v>2</v>
      </c>
      <c r="L13" s="73"/>
    </row>
    <row r="14" spans="2:18" ht="24.9" customHeight="1" x14ac:dyDescent="0.3">
      <c r="B14" s="75">
        <v>6</v>
      </c>
      <c r="C14" s="20">
        <v>6</v>
      </c>
      <c r="D14" s="2" t="s">
        <v>53</v>
      </c>
      <c r="E14" s="2" t="s">
        <v>48</v>
      </c>
      <c r="F14" s="43">
        <v>250</v>
      </c>
      <c r="G14" s="43">
        <v>252</v>
      </c>
      <c r="H14" s="43">
        <v>253</v>
      </c>
      <c r="I14" s="114">
        <f t="shared" si="2"/>
        <v>253</v>
      </c>
      <c r="J14" s="26">
        <f t="shared" si="0"/>
        <v>251.66666666666666</v>
      </c>
      <c r="K14" s="25">
        <f t="shared" si="1"/>
        <v>16</v>
      </c>
      <c r="L14" s="73"/>
    </row>
    <row r="15" spans="2:18" ht="24.9" customHeight="1" x14ac:dyDescent="0.3">
      <c r="B15" s="75">
        <v>7</v>
      </c>
      <c r="C15" s="20">
        <v>7</v>
      </c>
      <c r="D15" s="2" t="s">
        <v>54</v>
      </c>
      <c r="E15" s="2" t="s">
        <v>48</v>
      </c>
      <c r="F15" s="43">
        <v>0</v>
      </c>
      <c r="G15" s="43">
        <v>239</v>
      </c>
      <c r="H15" s="43">
        <v>229</v>
      </c>
      <c r="I15" s="114">
        <f t="shared" si="2"/>
        <v>239</v>
      </c>
      <c r="J15" s="26">
        <f t="shared" si="0"/>
        <v>156</v>
      </c>
      <c r="K15" s="25">
        <f t="shared" si="1"/>
        <v>22</v>
      </c>
      <c r="L15" s="73"/>
    </row>
    <row r="16" spans="2:18" ht="24.9" customHeight="1" thickBot="1" x14ac:dyDescent="0.35">
      <c r="B16" s="75">
        <v>8</v>
      </c>
      <c r="C16" s="27">
        <v>8</v>
      </c>
      <c r="D16" s="61" t="s">
        <v>55</v>
      </c>
      <c r="E16" s="61" t="s">
        <v>48</v>
      </c>
      <c r="F16" s="44">
        <v>0</v>
      </c>
      <c r="G16" s="44">
        <v>234</v>
      </c>
      <c r="H16" s="44">
        <v>222</v>
      </c>
      <c r="I16" s="115">
        <f t="shared" si="2"/>
        <v>234</v>
      </c>
      <c r="J16" s="29">
        <f t="shared" si="0"/>
        <v>152</v>
      </c>
      <c r="K16" s="28">
        <f t="shared" si="1"/>
        <v>26</v>
      </c>
      <c r="L16" s="74"/>
    </row>
    <row r="17" spans="2:12" ht="24.9" customHeight="1" x14ac:dyDescent="0.3">
      <c r="B17" s="75">
        <v>9</v>
      </c>
      <c r="C17" s="18">
        <v>1</v>
      </c>
      <c r="D17" s="63" t="s">
        <v>56</v>
      </c>
      <c r="E17" s="63" t="s">
        <v>57</v>
      </c>
      <c r="F17" s="19">
        <v>0</v>
      </c>
      <c r="G17" s="19">
        <v>0</v>
      </c>
      <c r="H17" s="19">
        <v>233</v>
      </c>
      <c r="I17" s="116">
        <f t="shared" si="2"/>
        <v>233</v>
      </c>
      <c r="J17" s="24">
        <f t="shared" si="0"/>
        <v>77.666666666666671</v>
      </c>
      <c r="K17" s="23">
        <f t="shared" si="1"/>
        <v>27</v>
      </c>
      <c r="L17" s="110">
        <f>SUM(LARGE(I17:I24,{1,2,3,4,5,6,7}))</f>
        <v>1757</v>
      </c>
    </row>
    <row r="18" spans="2:12" ht="24.9" customHeight="1" x14ac:dyDescent="0.3">
      <c r="B18" s="75">
        <v>10</v>
      </c>
      <c r="C18" s="20">
        <v>2</v>
      </c>
      <c r="D18" s="2" t="s">
        <v>58</v>
      </c>
      <c r="E18" s="2" t="s">
        <v>57</v>
      </c>
      <c r="F18" s="43">
        <v>286</v>
      </c>
      <c r="G18" s="43">
        <v>286</v>
      </c>
      <c r="H18" s="43">
        <v>290</v>
      </c>
      <c r="I18" s="117">
        <f t="shared" si="2"/>
        <v>290</v>
      </c>
      <c r="J18" s="26">
        <f t="shared" si="0"/>
        <v>287.33333333333331</v>
      </c>
      <c r="K18" s="25">
        <f t="shared" si="1"/>
        <v>1</v>
      </c>
      <c r="L18" s="73"/>
    </row>
    <row r="19" spans="2:12" ht="24.9" customHeight="1" x14ac:dyDescent="0.3">
      <c r="B19" s="75">
        <v>11</v>
      </c>
      <c r="C19" s="20">
        <v>3</v>
      </c>
      <c r="D19" s="2" t="s">
        <v>59</v>
      </c>
      <c r="E19" s="2" t="s">
        <v>57</v>
      </c>
      <c r="F19" s="43">
        <v>0</v>
      </c>
      <c r="G19" s="43">
        <v>224</v>
      </c>
      <c r="H19" s="43">
        <v>229</v>
      </c>
      <c r="I19" s="114">
        <f t="shared" si="2"/>
        <v>229</v>
      </c>
      <c r="J19" s="26">
        <f t="shared" si="0"/>
        <v>151</v>
      </c>
      <c r="K19" s="25">
        <f t="shared" si="1"/>
        <v>30</v>
      </c>
      <c r="L19" s="73"/>
    </row>
    <row r="20" spans="2:12" ht="24.9" customHeight="1" x14ac:dyDescent="0.3">
      <c r="B20" s="75">
        <v>12</v>
      </c>
      <c r="C20" s="20">
        <v>4</v>
      </c>
      <c r="D20" s="2" t="s">
        <v>60</v>
      </c>
      <c r="E20" s="2" t="s">
        <v>57</v>
      </c>
      <c r="F20" s="43">
        <v>0</v>
      </c>
      <c r="G20" s="43">
        <v>221</v>
      </c>
      <c r="H20" s="43">
        <v>0</v>
      </c>
      <c r="I20" s="114">
        <f t="shared" si="2"/>
        <v>221</v>
      </c>
      <c r="J20" s="26">
        <f t="shared" si="0"/>
        <v>73.666666666666671</v>
      </c>
      <c r="K20" s="25">
        <f t="shared" si="1"/>
        <v>32</v>
      </c>
      <c r="L20" s="73"/>
    </row>
    <row r="21" spans="2:12" ht="24.9" customHeight="1" x14ac:dyDescent="0.3">
      <c r="B21" s="75">
        <v>13</v>
      </c>
      <c r="C21" s="20">
        <v>5</v>
      </c>
      <c r="D21" s="2" t="s">
        <v>61</v>
      </c>
      <c r="E21" s="2" t="s">
        <v>57</v>
      </c>
      <c r="F21" s="43">
        <v>249</v>
      </c>
      <c r="G21" s="43">
        <v>175</v>
      </c>
      <c r="H21" s="43">
        <v>250</v>
      </c>
      <c r="I21" s="114">
        <f t="shared" si="2"/>
        <v>250</v>
      </c>
      <c r="J21" s="26">
        <f t="shared" si="0"/>
        <v>224.66666666666666</v>
      </c>
      <c r="K21" s="25">
        <f t="shared" si="1"/>
        <v>17</v>
      </c>
      <c r="L21" s="73"/>
    </row>
    <row r="22" spans="2:12" ht="24.9" customHeight="1" x14ac:dyDescent="0.3">
      <c r="B22" s="75">
        <v>14</v>
      </c>
      <c r="C22" s="20">
        <v>6</v>
      </c>
      <c r="D22" s="2" t="s">
        <v>62</v>
      </c>
      <c r="E22" s="2" t="s">
        <v>57</v>
      </c>
      <c r="F22" s="43">
        <v>248</v>
      </c>
      <c r="G22" s="43">
        <v>254</v>
      </c>
      <c r="H22" s="43">
        <v>0</v>
      </c>
      <c r="I22" s="114">
        <f t="shared" si="2"/>
        <v>254</v>
      </c>
      <c r="J22" s="26">
        <f t="shared" si="0"/>
        <v>167.33333333333334</v>
      </c>
      <c r="K22" s="25">
        <f t="shared" si="1"/>
        <v>15</v>
      </c>
      <c r="L22" s="73"/>
    </row>
    <row r="23" spans="2:12" ht="24.9" customHeight="1" x14ac:dyDescent="0.3">
      <c r="B23" s="75">
        <v>15</v>
      </c>
      <c r="C23" s="20">
        <v>7</v>
      </c>
      <c r="D23" s="2" t="s">
        <v>63</v>
      </c>
      <c r="E23" s="2" t="s">
        <v>57</v>
      </c>
      <c r="F23" s="43">
        <v>0</v>
      </c>
      <c r="G23" s="43">
        <v>222</v>
      </c>
      <c r="H23" s="43">
        <v>231</v>
      </c>
      <c r="I23" s="114">
        <f t="shared" si="2"/>
        <v>231</v>
      </c>
      <c r="J23" s="26">
        <f t="shared" si="0"/>
        <v>151</v>
      </c>
      <c r="K23" s="25">
        <f t="shared" si="1"/>
        <v>29</v>
      </c>
      <c r="L23" s="73"/>
    </row>
    <row r="24" spans="2:12" ht="24.9" customHeight="1" thickBot="1" x14ac:dyDescent="0.35">
      <c r="B24" s="75">
        <v>16</v>
      </c>
      <c r="C24" s="27">
        <v>8</v>
      </c>
      <c r="D24" s="61" t="s">
        <v>64</v>
      </c>
      <c r="E24" s="61" t="s">
        <v>57</v>
      </c>
      <c r="F24" s="44">
        <v>261</v>
      </c>
      <c r="G24" s="44">
        <v>270</v>
      </c>
      <c r="H24" s="44">
        <v>267</v>
      </c>
      <c r="I24" s="115">
        <f t="shared" si="2"/>
        <v>270</v>
      </c>
      <c r="J24" s="29">
        <f t="shared" si="0"/>
        <v>266</v>
      </c>
      <c r="K24" s="28">
        <f t="shared" si="1"/>
        <v>8</v>
      </c>
      <c r="L24" s="74"/>
    </row>
    <row r="25" spans="2:12" ht="24.9" customHeight="1" x14ac:dyDescent="0.3">
      <c r="B25" s="75">
        <v>17</v>
      </c>
      <c r="C25" s="21">
        <v>1</v>
      </c>
      <c r="D25" s="60" t="s">
        <v>65</v>
      </c>
      <c r="E25" s="60" t="s">
        <v>66</v>
      </c>
      <c r="F25" s="22">
        <v>261</v>
      </c>
      <c r="G25" s="22">
        <v>271</v>
      </c>
      <c r="H25" s="22">
        <v>0</v>
      </c>
      <c r="I25" s="113">
        <f t="shared" si="2"/>
        <v>271</v>
      </c>
      <c r="J25" s="31">
        <f t="shared" si="0"/>
        <v>177.33333333333334</v>
      </c>
      <c r="K25" s="30">
        <f t="shared" si="1"/>
        <v>7</v>
      </c>
      <c r="L25" s="72">
        <f>SUM(LARGE(I25:I32,{1,2,3,4,5,6,7}))</f>
        <v>1884</v>
      </c>
    </row>
    <row r="26" spans="2:12" ht="24.9" customHeight="1" x14ac:dyDescent="0.3">
      <c r="B26" s="75">
        <v>18</v>
      </c>
      <c r="C26" s="20">
        <v>2</v>
      </c>
      <c r="D26" s="2" t="s">
        <v>67</v>
      </c>
      <c r="E26" s="2" t="s">
        <v>66</v>
      </c>
      <c r="F26" s="43">
        <v>267</v>
      </c>
      <c r="G26" s="43">
        <v>275</v>
      </c>
      <c r="H26" s="43">
        <v>280</v>
      </c>
      <c r="I26" s="114">
        <f t="shared" si="2"/>
        <v>280</v>
      </c>
      <c r="J26" s="26">
        <f t="shared" si="0"/>
        <v>274</v>
      </c>
      <c r="K26" s="25">
        <f t="shared" si="1"/>
        <v>3</v>
      </c>
      <c r="L26" s="73"/>
    </row>
    <row r="27" spans="2:12" ht="24.9" customHeight="1" x14ac:dyDescent="0.3">
      <c r="B27" s="75">
        <v>19</v>
      </c>
      <c r="C27" s="20">
        <v>3</v>
      </c>
      <c r="D27" s="2" t="s">
        <v>68</v>
      </c>
      <c r="E27" s="2" t="s">
        <v>66</v>
      </c>
      <c r="F27" s="43">
        <v>266</v>
      </c>
      <c r="G27" s="43">
        <v>263</v>
      </c>
      <c r="H27" s="43">
        <v>261</v>
      </c>
      <c r="I27" s="114">
        <f t="shared" si="2"/>
        <v>266</v>
      </c>
      <c r="J27" s="26">
        <f t="shared" si="0"/>
        <v>263.33333333333331</v>
      </c>
      <c r="K27" s="25">
        <f t="shared" si="1"/>
        <v>10</v>
      </c>
      <c r="L27" s="73"/>
    </row>
    <row r="28" spans="2:12" ht="24.9" customHeight="1" x14ac:dyDescent="0.3">
      <c r="B28" s="75">
        <v>20</v>
      </c>
      <c r="C28" s="20">
        <v>4</v>
      </c>
      <c r="D28" s="2" t="s">
        <v>69</v>
      </c>
      <c r="E28" s="2" t="s">
        <v>66</v>
      </c>
      <c r="F28" s="43">
        <v>0</v>
      </c>
      <c r="G28" s="43">
        <v>0</v>
      </c>
      <c r="H28" s="43">
        <v>272</v>
      </c>
      <c r="I28" s="114">
        <f t="shared" si="2"/>
        <v>272</v>
      </c>
      <c r="J28" s="26">
        <f t="shared" si="0"/>
        <v>90.666666666666671</v>
      </c>
      <c r="K28" s="25">
        <f t="shared" si="1"/>
        <v>6</v>
      </c>
      <c r="L28" s="73"/>
    </row>
    <row r="29" spans="2:12" ht="24.9" customHeight="1" x14ac:dyDescent="0.3">
      <c r="B29" s="75">
        <v>21</v>
      </c>
      <c r="C29" s="20">
        <v>5</v>
      </c>
      <c r="D29" s="2" t="s">
        <v>70</v>
      </c>
      <c r="E29" s="2" t="s">
        <v>66</v>
      </c>
      <c r="F29" s="43">
        <v>241</v>
      </c>
      <c r="G29" s="43">
        <v>254</v>
      </c>
      <c r="H29" s="43">
        <v>257</v>
      </c>
      <c r="I29" s="114">
        <f t="shared" si="2"/>
        <v>257</v>
      </c>
      <c r="J29" s="26">
        <f t="shared" si="0"/>
        <v>250.66666666666666</v>
      </c>
      <c r="K29" s="25">
        <f t="shared" si="1"/>
        <v>13</v>
      </c>
      <c r="L29" s="73"/>
    </row>
    <row r="30" spans="2:12" ht="24.9" customHeight="1" x14ac:dyDescent="0.3">
      <c r="B30" s="75">
        <v>22</v>
      </c>
      <c r="C30" s="20">
        <v>6</v>
      </c>
      <c r="D30" s="2" t="s">
        <v>71</v>
      </c>
      <c r="E30" s="2" t="s">
        <v>66</v>
      </c>
      <c r="F30" s="43">
        <v>258</v>
      </c>
      <c r="G30" s="43">
        <v>263</v>
      </c>
      <c r="H30" s="43">
        <v>259</v>
      </c>
      <c r="I30" s="114">
        <f t="shared" si="2"/>
        <v>263</v>
      </c>
      <c r="J30" s="26">
        <f t="shared" si="0"/>
        <v>260</v>
      </c>
      <c r="K30" s="25">
        <f t="shared" si="1"/>
        <v>11</v>
      </c>
      <c r="L30" s="73"/>
    </row>
    <row r="31" spans="2:12" ht="24.9" customHeight="1" x14ac:dyDescent="0.3">
      <c r="B31" s="75">
        <v>23</v>
      </c>
      <c r="C31" s="20">
        <v>7</v>
      </c>
      <c r="D31" s="2" t="s">
        <v>72</v>
      </c>
      <c r="E31" s="2" t="s">
        <v>66</v>
      </c>
      <c r="F31" s="43">
        <v>0</v>
      </c>
      <c r="G31" s="43">
        <v>235</v>
      </c>
      <c r="H31" s="43">
        <v>242</v>
      </c>
      <c r="I31" s="114">
        <f t="shared" si="2"/>
        <v>242</v>
      </c>
      <c r="J31" s="26">
        <f t="shared" si="0"/>
        <v>159</v>
      </c>
      <c r="K31" s="25">
        <f t="shared" si="1"/>
        <v>20</v>
      </c>
      <c r="L31" s="73"/>
    </row>
    <row r="32" spans="2:12" ht="24.9" customHeight="1" thickBot="1" x14ac:dyDescent="0.35">
      <c r="B32" s="75">
        <v>24</v>
      </c>
      <c r="C32" s="27">
        <v>8</v>
      </c>
      <c r="D32" s="61" t="s">
        <v>73</v>
      </c>
      <c r="E32" s="61" t="s">
        <v>66</v>
      </c>
      <c r="F32" s="44">
        <v>275</v>
      </c>
      <c r="G32" s="44">
        <v>270</v>
      </c>
      <c r="H32" s="44">
        <v>275</v>
      </c>
      <c r="I32" s="115">
        <f t="shared" si="2"/>
        <v>275</v>
      </c>
      <c r="J32" s="29">
        <f t="shared" si="0"/>
        <v>273.33333333333331</v>
      </c>
      <c r="K32" s="28">
        <f t="shared" si="1"/>
        <v>4</v>
      </c>
      <c r="L32" s="74"/>
    </row>
    <row r="33" spans="2:12" ht="24.9" customHeight="1" x14ac:dyDescent="0.3">
      <c r="B33" s="75">
        <v>25</v>
      </c>
      <c r="C33" s="21">
        <v>1</v>
      </c>
      <c r="D33" s="60" t="s">
        <v>74</v>
      </c>
      <c r="E33" s="60" t="s">
        <v>75</v>
      </c>
      <c r="F33" s="22">
        <v>235</v>
      </c>
      <c r="G33" s="22">
        <v>253</v>
      </c>
      <c r="H33" s="22">
        <v>255</v>
      </c>
      <c r="I33" s="113">
        <f t="shared" si="2"/>
        <v>255</v>
      </c>
      <c r="J33" s="31">
        <f t="shared" si="0"/>
        <v>247.66666666666666</v>
      </c>
      <c r="K33" s="30">
        <f t="shared" si="1"/>
        <v>14</v>
      </c>
      <c r="L33" s="72">
        <f>SUM(LARGE(I33:I40,{1,2,3,4,5,6,7}))</f>
        <v>1738</v>
      </c>
    </row>
    <row r="34" spans="2:12" ht="24.9" customHeight="1" x14ac:dyDescent="0.3">
      <c r="B34" s="75">
        <v>26</v>
      </c>
      <c r="C34" s="20">
        <v>2</v>
      </c>
      <c r="D34" s="2" t="s">
        <v>76</v>
      </c>
      <c r="E34" s="2" t="s">
        <v>75</v>
      </c>
      <c r="F34" s="43">
        <v>211</v>
      </c>
      <c r="G34" s="43">
        <v>225</v>
      </c>
      <c r="H34" s="43">
        <v>0</v>
      </c>
      <c r="I34" s="114">
        <f t="shared" si="2"/>
        <v>225</v>
      </c>
      <c r="J34" s="26">
        <f t="shared" si="0"/>
        <v>145.33333333333334</v>
      </c>
      <c r="K34" s="25">
        <f t="shared" si="1"/>
        <v>31</v>
      </c>
      <c r="L34" s="73"/>
    </row>
    <row r="35" spans="2:12" ht="24.9" customHeight="1" x14ac:dyDescent="0.3">
      <c r="B35" s="75">
        <v>27</v>
      </c>
      <c r="C35" s="20">
        <v>3</v>
      </c>
      <c r="D35" s="2" t="s">
        <v>77</v>
      </c>
      <c r="E35" s="2" t="s">
        <v>75</v>
      </c>
      <c r="F35" s="43">
        <v>248</v>
      </c>
      <c r="G35" s="43">
        <v>242</v>
      </c>
      <c r="H35" s="43">
        <v>247</v>
      </c>
      <c r="I35" s="114">
        <f t="shared" si="2"/>
        <v>248</v>
      </c>
      <c r="J35" s="26">
        <f t="shared" si="0"/>
        <v>245.66666666666666</v>
      </c>
      <c r="K35" s="25">
        <f t="shared" si="1"/>
        <v>18</v>
      </c>
      <c r="L35" s="73"/>
    </row>
    <row r="36" spans="2:12" ht="24.9" customHeight="1" x14ac:dyDescent="0.3">
      <c r="B36" s="75">
        <v>28</v>
      </c>
      <c r="C36" s="20">
        <v>4</v>
      </c>
      <c r="D36" s="2" t="s">
        <v>78</v>
      </c>
      <c r="E36" s="2" t="s">
        <v>75</v>
      </c>
      <c r="F36" s="43">
        <v>235</v>
      </c>
      <c r="G36" s="43">
        <v>239</v>
      </c>
      <c r="H36" s="43">
        <v>243</v>
      </c>
      <c r="I36" s="114">
        <f t="shared" si="2"/>
        <v>243</v>
      </c>
      <c r="J36" s="26">
        <f t="shared" si="0"/>
        <v>239</v>
      </c>
      <c r="K36" s="25">
        <f t="shared" si="1"/>
        <v>19</v>
      </c>
      <c r="L36" s="73"/>
    </row>
    <row r="37" spans="2:12" ht="24.9" customHeight="1" x14ac:dyDescent="0.3">
      <c r="B37" s="75">
        <v>29</v>
      </c>
      <c r="C37" s="20">
        <v>5</v>
      </c>
      <c r="D37" s="2" t="s">
        <v>79</v>
      </c>
      <c r="E37" s="2" t="s">
        <v>75</v>
      </c>
      <c r="F37" s="43">
        <v>245</v>
      </c>
      <c r="G37" s="43">
        <v>257</v>
      </c>
      <c r="H37" s="43">
        <v>252</v>
      </c>
      <c r="I37" s="114">
        <f t="shared" si="2"/>
        <v>257</v>
      </c>
      <c r="J37" s="26">
        <f t="shared" si="0"/>
        <v>251.33333333333334</v>
      </c>
      <c r="K37" s="25">
        <f t="shared" si="1"/>
        <v>13</v>
      </c>
      <c r="L37" s="73"/>
    </row>
    <row r="38" spans="2:12" ht="24.9" customHeight="1" x14ac:dyDescent="0.3">
      <c r="B38" s="75">
        <v>30</v>
      </c>
      <c r="C38" s="20">
        <v>6</v>
      </c>
      <c r="D38" s="2" t="s">
        <v>80</v>
      </c>
      <c r="E38" s="2" t="s">
        <v>75</v>
      </c>
      <c r="F38" s="43">
        <v>0</v>
      </c>
      <c r="G38" s="43">
        <v>229</v>
      </c>
      <c r="H38" s="43">
        <v>238</v>
      </c>
      <c r="I38" s="114">
        <f t="shared" si="2"/>
        <v>238</v>
      </c>
      <c r="J38" s="26">
        <f t="shared" si="0"/>
        <v>155.66666666666666</v>
      </c>
      <c r="K38" s="25">
        <f t="shared" si="1"/>
        <v>23</v>
      </c>
      <c r="L38" s="73"/>
    </row>
    <row r="39" spans="2:12" ht="24.9" customHeight="1" x14ac:dyDescent="0.3">
      <c r="B39" s="75">
        <v>31</v>
      </c>
      <c r="C39" s="20">
        <v>7</v>
      </c>
      <c r="D39" s="2" t="s">
        <v>81</v>
      </c>
      <c r="E39" s="2" t="s">
        <v>75</v>
      </c>
      <c r="F39" s="43">
        <v>0</v>
      </c>
      <c r="G39" s="43">
        <v>0</v>
      </c>
      <c r="H39" s="43">
        <v>261</v>
      </c>
      <c r="I39" s="114">
        <f t="shared" si="2"/>
        <v>261</v>
      </c>
      <c r="J39" s="26">
        <f t="shared" si="0"/>
        <v>87</v>
      </c>
      <c r="K39" s="25">
        <f t="shared" si="1"/>
        <v>12</v>
      </c>
      <c r="L39" s="73"/>
    </row>
    <row r="40" spans="2:12" ht="24.9" customHeight="1" thickBot="1" x14ac:dyDescent="0.35">
      <c r="B40" s="75">
        <v>32</v>
      </c>
      <c r="C40" s="27">
        <v>8</v>
      </c>
      <c r="D40" s="61" t="s">
        <v>355</v>
      </c>
      <c r="E40" s="61" t="s">
        <v>75</v>
      </c>
      <c r="F40" s="44">
        <v>230</v>
      </c>
      <c r="G40" s="44">
        <v>225</v>
      </c>
      <c r="H40" s="44">
        <v>236</v>
      </c>
      <c r="I40" s="115">
        <f t="shared" si="2"/>
        <v>236</v>
      </c>
      <c r="J40" s="29">
        <f t="shared" si="0"/>
        <v>230.33333333333334</v>
      </c>
      <c r="K40" s="28">
        <f t="shared" si="1"/>
        <v>25</v>
      </c>
      <c r="L40" s="74"/>
    </row>
    <row r="41" spans="2:12" ht="24.9" customHeight="1" x14ac:dyDescent="0.3">
      <c r="B41" s="75">
        <v>33</v>
      </c>
      <c r="C41" s="21">
        <v>1</v>
      </c>
      <c r="D41" s="60" t="s">
        <v>82</v>
      </c>
      <c r="E41" s="60" t="s">
        <v>83</v>
      </c>
      <c r="F41" s="22">
        <v>268</v>
      </c>
      <c r="G41" s="22">
        <v>0</v>
      </c>
      <c r="H41" s="22">
        <v>275</v>
      </c>
      <c r="I41" s="113">
        <f t="shared" ref="I41:I48" si="3">MAX(F41:H41)</f>
        <v>275</v>
      </c>
      <c r="J41" s="31">
        <f t="shared" ref="J41:J48" si="4">AVERAGE(F41:H41)</f>
        <v>181</v>
      </c>
      <c r="K41" s="30">
        <f t="shared" ref="K41:K48" si="5">SUMPRODUCT(($I$9:$I$48&gt;=I41)/(COUNTIF($I$9:$I$48,$I$9:$I$48)))</f>
        <v>4</v>
      </c>
      <c r="L41" s="72">
        <f>SUM(LARGE(I41:I48,{1,2,3,4,5,6,7}))</f>
        <v>1766</v>
      </c>
    </row>
    <row r="42" spans="2:12" ht="24.9" customHeight="1" x14ac:dyDescent="0.3">
      <c r="B42" s="75">
        <v>34</v>
      </c>
      <c r="C42" s="20">
        <v>2</v>
      </c>
      <c r="D42" s="2" t="s">
        <v>84</v>
      </c>
      <c r="E42" s="2" t="s">
        <v>83</v>
      </c>
      <c r="F42" s="43">
        <v>241</v>
      </c>
      <c r="G42" s="43">
        <v>231</v>
      </c>
      <c r="H42" s="43">
        <v>0</v>
      </c>
      <c r="I42" s="114">
        <f t="shared" si="3"/>
        <v>241</v>
      </c>
      <c r="J42" s="26">
        <f t="shared" si="4"/>
        <v>157.33333333333334</v>
      </c>
      <c r="K42" s="25">
        <f t="shared" si="5"/>
        <v>21</v>
      </c>
      <c r="L42" s="73"/>
    </row>
    <row r="43" spans="2:12" ht="24.9" customHeight="1" x14ac:dyDescent="0.3">
      <c r="B43" s="75">
        <v>35</v>
      </c>
      <c r="C43" s="20">
        <v>3</v>
      </c>
      <c r="D43" s="2" t="s">
        <v>85</v>
      </c>
      <c r="E43" s="2" t="s">
        <v>83</v>
      </c>
      <c r="F43" s="43">
        <v>236</v>
      </c>
      <c r="G43" s="43">
        <v>228</v>
      </c>
      <c r="H43" s="43">
        <v>232</v>
      </c>
      <c r="I43" s="114">
        <f t="shared" si="3"/>
        <v>236</v>
      </c>
      <c r="J43" s="26">
        <f t="shared" si="4"/>
        <v>232</v>
      </c>
      <c r="K43" s="25">
        <f t="shared" si="5"/>
        <v>25</v>
      </c>
      <c r="L43" s="73"/>
    </row>
    <row r="44" spans="2:12" ht="24.9" customHeight="1" x14ac:dyDescent="0.3">
      <c r="B44" s="75">
        <v>36</v>
      </c>
      <c r="C44" s="20">
        <v>4</v>
      </c>
      <c r="D44" s="2" t="s">
        <v>86</v>
      </c>
      <c r="E44" s="2" t="s">
        <v>83</v>
      </c>
      <c r="F44" s="43">
        <v>260</v>
      </c>
      <c r="G44" s="43">
        <v>0</v>
      </c>
      <c r="H44" s="123">
        <v>267</v>
      </c>
      <c r="I44" s="114">
        <f t="shared" si="3"/>
        <v>267</v>
      </c>
      <c r="J44" s="26">
        <f t="shared" si="4"/>
        <v>175.66666666666666</v>
      </c>
      <c r="K44" s="25">
        <f t="shared" si="5"/>
        <v>9</v>
      </c>
      <c r="L44" s="73"/>
    </row>
    <row r="45" spans="2:12" ht="24.9" customHeight="1" x14ac:dyDescent="0.3">
      <c r="B45" s="75">
        <v>37</v>
      </c>
      <c r="C45" s="20">
        <v>5</v>
      </c>
      <c r="D45" s="2" t="s">
        <v>87</v>
      </c>
      <c r="E45" s="2" t="s">
        <v>83</v>
      </c>
      <c r="F45" s="43">
        <v>230</v>
      </c>
      <c r="G45" s="43">
        <v>227</v>
      </c>
      <c r="H45" s="43">
        <v>237</v>
      </c>
      <c r="I45" s="114">
        <f t="shared" si="3"/>
        <v>237</v>
      </c>
      <c r="J45" s="26">
        <f t="shared" si="4"/>
        <v>231.33333333333334</v>
      </c>
      <c r="K45" s="25">
        <f t="shared" si="5"/>
        <v>24</v>
      </c>
      <c r="L45" s="73"/>
    </row>
    <row r="46" spans="2:12" ht="24.9" customHeight="1" x14ac:dyDescent="0.3">
      <c r="B46" s="75">
        <v>38</v>
      </c>
      <c r="C46" s="20">
        <v>6</v>
      </c>
      <c r="D46" s="2" t="s">
        <v>88</v>
      </c>
      <c r="E46" s="2" t="s">
        <v>83</v>
      </c>
      <c r="F46" s="43">
        <v>241</v>
      </c>
      <c r="G46" s="43">
        <v>236</v>
      </c>
      <c r="H46" s="43">
        <v>239</v>
      </c>
      <c r="I46" s="114">
        <f t="shared" si="3"/>
        <v>241</v>
      </c>
      <c r="J46" s="26">
        <f t="shared" si="4"/>
        <v>238.66666666666666</v>
      </c>
      <c r="K46" s="25">
        <f t="shared" si="5"/>
        <v>21</v>
      </c>
      <c r="L46" s="73"/>
    </row>
    <row r="47" spans="2:12" ht="24.9" customHeight="1" x14ac:dyDescent="0.3">
      <c r="B47" s="75">
        <v>39</v>
      </c>
      <c r="C47" s="20">
        <v>7</v>
      </c>
      <c r="D47" s="2" t="s">
        <v>89</v>
      </c>
      <c r="E47" s="2" t="s">
        <v>83</v>
      </c>
      <c r="F47" s="43">
        <v>246</v>
      </c>
      <c r="G47" s="43">
        <v>251</v>
      </c>
      <c r="H47" s="43">
        <v>255</v>
      </c>
      <c r="I47" s="114">
        <f t="shared" si="3"/>
        <v>255</v>
      </c>
      <c r="J47" s="26">
        <f t="shared" si="4"/>
        <v>250.66666666666666</v>
      </c>
      <c r="K47" s="25">
        <f t="shared" si="5"/>
        <v>14</v>
      </c>
      <c r="L47" s="73"/>
    </row>
    <row r="48" spans="2:12" ht="24.9" customHeight="1" thickBot="1" x14ac:dyDescent="0.35">
      <c r="B48" s="75">
        <v>40</v>
      </c>
      <c r="C48" s="27">
        <v>8</v>
      </c>
      <c r="D48" s="61" t="s">
        <v>90</v>
      </c>
      <c r="E48" s="61" t="s">
        <v>83</v>
      </c>
      <c r="F48" s="44">
        <v>250</v>
      </c>
      <c r="G48" s="44">
        <v>247</v>
      </c>
      <c r="H48" s="44">
        <v>237</v>
      </c>
      <c r="I48" s="115">
        <f t="shared" si="3"/>
        <v>250</v>
      </c>
      <c r="J48" s="29">
        <f t="shared" si="4"/>
        <v>244.66666666666666</v>
      </c>
      <c r="K48" s="28">
        <f t="shared" si="5"/>
        <v>17</v>
      </c>
      <c r="L48" s="74"/>
    </row>
    <row r="49" spans="2:13" ht="24.9" customHeight="1" x14ac:dyDescent="0.3">
      <c r="B49" s="75">
        <v>41</v>
      </c>
      <c r="C49" s="21">
        <v>1</v>
      </c>
      <c r="D49" s="60" t="s">
        <v>91</v>
      </c>
      <c r="E49" s="60" t="s">
        <v>92</v>
      </c>
      <c r="F49" s="22">
        <v>249</v>
      </c>
      <c r="G49" s="22">
        <v>257</v>
      </c>
      <c r="H49" s="22">
        <v>0</v>
      </c>
      <c r="I49" s="113">
        <f t="shared" si="2"/>
        <v>257</v>
      </c>
      <c r="J49" s="31">
        <f t="shared" si="0"/>
        <v>168.66666666666666</v>
      </c>
      <c r="K49" s="30">
        <f t="shared" si="1"/>
        <v>13</v>
      </c>
      <c r="L49" s="72">
        <f>SUM(LARGE(I49:I56,{1,2,3,4,5,6,7}))</f>
        <v>1747</v>
      </c>
      <c r="M49" s="4"/>
    </row>
    <row r="50" spans="2:13" ht="24.9" customHeight="1" x14ac:dyDescent="0.3">
      <c r="B50" s="75">
        <v>42</v>
      </c>
      <c r="C50" s="20">
        <v>2</v>
      </c>
      <c r="D50" s="2" t="s">
        <v>93</v>
      </c>
      <c r="E50" s="2" t="s">
        <v>92</v>
      </c>
      <c r="F50" s="43">
        <v>0</v>
      </c>
      <c r="G50" s="43">
        <v>0</v>
      </c>
      <c r="H50" s="43">
        <v>0</v>
      </c>
      <c r="I50" s="114">
        <f t="shared" si="2"/>
        <v>0</v>
      </c>
      <c r="J50" s="26">
        <f t="shared" si="0"/>
        <v>0</v>
      </c>
      <c r="K50" s="25">
        <f t="shared" si="1"/>
        <v>33</v>
      </c>
      <c r="L50" s="73"/>
    </row>
    <row r="51" spans="2:13" ht="24.9" customHeight="1" x14ac:dyDescent="0.3">
      <c r="B51" s="75">
        <v>43</v>
      </c>
      <c r="C51" s="20">
        <v>3</v>
      </c>
      <c r="D51" s="2" t="s">
        <v>94</v>
      </c>
      <c r="E51" s="2" t="s">
        <v>92</v>
      </c>
      <c r="F51" s="43">
        <v>255</v>
      </c>
      <c r="G51" s="43">
        <v>264</v>
      </c>
      <c r="H51" s="43">
        <v>257</v>
      </c>
      <c r="I51" s="114">
        <f t="shared" si="2"/>
        <v>264</v>
      </c>
      <c r="J51" s="26">
        <f t="shared" si="0"/>
        <v>258.66666666666669</v>
      </c>
      <c r="K51" s="25">
        <f t="shared" si="1"/>
        <v>10</v>
      </c>
      <c r="L51" s="73"/>
    </row>
    <row r="52" spans="2:13" ht="24.9" customHeight="1" x14ac:dyDescent="0.3">
      <c r="B52" s="75">
        <v>44</v>
      </c>
      <c r="C52" s="20">
        <v>4</v>
      </c>
      <c r="D52" s="2" t="s">
        <v>95</v>
      </c>
      <c r="E52" s="2" t="s">
        <v>92</v>
      </c>
      <c r="F52" s="43">
        <v>223</v>
      </c>
      <c r="G52" s="43">
        <v>212</v>
      </c>
      <c r="H52" s="43">
        <v>230</v>
      </c>
      <c r="I52" s="114">
        <f t="shared" si="2"/>
        <v>230</v>
      </c>
      <c r="J52" s="26">
        <f t="shared" si="0"/>
        <v>221.66666666666666</v>
      </c>
      <c r="K52" s="25">
        <f t="shared" si="1"/>
        <v>29</v>
      </c>
      <c r="L52" s="73"/>
    </row>
    <row r="53" spans="2:13" ht="24.9" customHeight="1" x14ac:dyDescent="0.3">
      <c r="B53" s="75">
        <v>45</v>
      </c>
      <c r="C53" s="20">
        <v>5</v>
      </c>
      <c r="D53" s="2" t="s">
        <v>96</v>
      </c>
      <c r="E53" s="2" t="s">
        <v>92</v>
      </c>
      <c r="F53" s="43">
        <v>0</v>
      </c>
      <c r="G53" s="43">
        <v>234</v>
      </c>
      <c r="H53" s="43">
        <v>241</v>
      </c>
      <c r="I53" s="114">
        <f t="shared" si="2"/>
        <v>241</v>
      </c>
      <c r="J53" s="26">
        <f t="shared" si="0"/>
        <v>158.33333333333334</v>
      </c>
      <c r="K53" s="25">
        <f t="shared" si="1"/>
        <v>21</v>
      </c>
      <c r="L53" s="73"/>
    </row>
    <row r="54" spans="2:13" ht="24.9" customHeight="1" x14ac:dyDescent="0.3">
      <c r="B54" s="75">
        <v>46</v>
      </c>
      <c r="C54" s="20">
        <v>6</v>
      </c>
      <c r="D54" s="2" t="s">
        <v>97</v>
      </c>
      <c r="E54" s="2" t="s">
        <v>92</v>
      </c>
      <c r="F54" s="43">
        <v>0</v>
      </c>
      <c r="G54" s="43">
        <v>254</v>
      </c>
      <c r="H54" s="43">
        <v>259</v>
      </c>
      <c r="I54" s="114">
        <f t="shared" si="2"/>
        <v>259</v>
      </c>
      <c r="J54" s="26">
        <f t="shared" si="0"/>
        <v>171</v>
      </c>
      <c r="K54" s="25">
        <f t="shared" si="1"/>
        <v>12</v>
      </c>
      <c r="L54" s="73"/>
    </row>
    <row r="55" spans="2:13" ht="24.9" customHeight="1" x14ac:dyDescent="0.3">
      <c r="B55" s="75">
        <v>47</v>
      </c>
      <c r="C55" s="20">
        <v>7</v>
      </c>
      <c r="D55" s="2" t="s">
        <v>98</v>
      </c>
      <c r="E55" s="2" t="s">
        <v>92</v>
      </c>
      <c r="F55" s="43">
        <v>218</v>
      </c>
      <c r="G55" s="43">
        <v>232</v>
      </c>
      <c r="H55" s="43">
        <v>0</v>
      </c>
      <c r="I55" s="114">
        <f t="shared" si="2"/>
        <v>232</v>
      </c>
      <c r="J55" s="26">
        <f t="shared" si="0"/>
        <v>150</v>
      </c>
      <c r="K55" s="25">
        <f t="shared" si="1"/>
        <v>28</v>
      </c>
      <c r="L55" s="73"/>
    </row>
    <row r="56" spans="2:13" ht="24.9" customHeight="1" thickBot="1" x14ac:dyDescent="0.35">
      <c r="B56" s="75">
        <v>48</v>
      </c>
      <c r="C56" s="27">
        <v>8</v>
      </c>
      <c r="D56" s="61" t="s">
        <v>99</v>
      </c>
      <c r="E56" s="61" t="s">
        <v>92</v>
      </c>
      <c r="F56" s="44">
        <v>244</v>
      </c>
      <c r="G56" s="44">
        <v>256</v>
      </c>
      <c r="H56" s="44">
        <v>264</v>
      </c>
      <c r="I56" s="115">
        <f t="shared" si="2"/>
        <v>264</v>
      </c>
      <c r="J56" s="29">
        <f t="shared" si="0"/>
        <v>254.66666666666666</v>
      </c>
      <c r="K56" s="28">
        <f t="shared" si="1"/>
        <v>10</v>
      </c>
      <c r="L56" s="74"/>
    </row>
    <row r="57" spans="2:13" ht="24.9" customHeight="1" x14ac:dyDescent="0.3">
      <c r="B57" s="75">
        <v>49</v>
      </c>
      <c r="C57" s="21">
        <v>1</v>
      </c>
      <c r="D57" s="60" t="s">
        <v>100</v>
      </c>
      <c r="E57" s="60" t="s">
        <v>101</v>
      </c>
      <c r="F57" s="22">
        <v>235</v>
      </c>
      <c r="G57" s="22">
        <v>228</v>
      </c>
      <c r="H57" s="22">
        <v>236</v>
      </c>
      <c r="I57" s="113">
        <f t="shared" si="2"/>
        <v>236</v>
      </c>
      <c r="J57" s="31">
        <f t="shared" si="0"/>
        <v>233</v>
      </c>
      <c r="K57" s="30">
        <f t="shared" si="1"/>
        <v>25</v>
      </c>
      <c r="L57" s="72">
        <f>SUM(LARGE(I57:I64,{1,2,3,4,5,6,7}))</f>
        <v>1730</v>
      </c>
    </row>
    <row r="58" spans="2:13" ht="24.9" customHeight="1" x14ac:dyDescent="0.3">
      <c r="B58" s="75">
        <v>50</v>
      </c>
      <c r="C58" s="20">
        <v>2</v>
      </c>
      <c r="D58" s="2" t="s">
        <v>102</v>
      </c>
      <c r="E58" s="2" t="s">
        <v>101</v>
      </c>
      <c r="F58" s="43">
        <v>255</v>
      </c>
      <c r="G58" s="43">
        <v>255</v>
      </c>
      <c r="H58" s="43">
        <v>265</v>
      </c>
      <c r="I58" s="114">
        <f t="shared" si="2"/>
        <v>265</v>
      </c>
      <c r="J58" s="26">
        <f t="shared" si="0"/>
        <v>258.33333333333331</v>
      </c>
      <c r="K58" s="25">
        <f t="shared" si="1"/>
        <v>10</v>
      </c>
      <c r="L58" s="73"/>
    </row>
    <row r="59" spans="2:13" ht="24.9" customHeight="1" x14ac:dyDescent="0.3">
      <c r="B59" s="75">
        <v>51</v>
      </c>
      <c r="C59" s="20">
        <v>3</v>
      </c>
      <c r="D59" s="2" t="s">
        <v>103</v>
      </c>
      <c r="E59" s="2" t="s">
        <v>101</v>
      </c>
      <c r="F59" s="43">
        <v>239</v>
      </c>
      <c r="G59" s="43">
        <v>0</v>
      </c>
      <c r="H59" s="43">
        <v>230</v>
      </c>
      <c r="I59" s="114">
        <f t="shared" si="2"/>
        <v>239</v>
      </c>
      <c r="J59" s="26">
        <f t="shared" si="0"/>
        <v>156.33333333333334</v>
      </c>
      <c r="K59" s="25">
        <f t="shared" si="1"/>
        <v>22</v>
      </c>
      <c r="L59" s="73"/>
    </row>
    <row r="60" spans="2:13" ht="24.9" customHeight="1" x14ac:dyDescent="0.3">
      <c r="B60" s="75">
        <v>52</v>
      </c>
      <c r="C60" s="20">
        <v>4</v>
      </c>
      <c r="D60" s="2" t="s">
        <v>104</v>
      </c>
      <c r="E60" s="2" t="s">
        <v>101</v>
      </c>
      <c r="F60" s="43">
        <v>0</v>
      </c>
      <c r="G60" s="43">
        <v>225</v>
      </c>
      <c r="H60" s="43">
        <v>231</v>
      </c>
      <c r="I60" s="114">
        <f t="shared" si="2"/>
        <v>231</v>
      </c>
      <c r="J60" s="26">
        <f t="shared" si="0"/>
        <v>152</v>
      </c>
      <c r="K60" s="25">
        <f t="shared" si="1"/>
        <v>29</v>
      </c>
      <c r="L60" s="73"/>
    </row>
    <row r="61" spans="2:13" ht="24.9" customHeight="1" x14ac:dyDescent="0.3">
      <c r="B61" s="75">
        <v>53</v>
      </c>
      <c r="C61" s="20">
        <v>5</v>
      </c>
      <c r="D61" s="2" t="s">
        <v>105</v>
      </c>
      <c r="E61" s="2" t="s">
        <v>101</v>
      </c>
      <c r="F61" s="43">
        <v>235</v>
      </c>
      <c r="G61" s="43">
        <v>0</v>
      </c>
      <c r="H61" s="43">
        <v>245</v>
      </c>
      <c r="I61" s="114">
        <f t="shared" si="2"/>
        <v>245</v>
      </c>
      <c r="J61" s="26">
        <f t="shared" si="0"/>
        <v>160</v>
      </c>
      <c r="K61" s="25">
        <f t="shared" si="1"/>
        <v>18</v>
      </c>
      <c r="L61" s="73"/>
    </row>
    <row r="62" spans="2:13" ht="24.9" customHeight="1" x14ac:dyDescent="0.3">
      <c r="B62" s="75">
        <v>54</v>
      </c>
      <c r="C62" s="20">
        <v>6</v>
      </c>
      <c r="D62" s="2" t="s">
        <v>106</v>
      </c>
      <c r="E62" s="2" t="s">
        <v>101</v>
      </c>
      <c r="F62" s="43">
        <v>243</v>
      </c>
      <c r="G62" s="43">
        <v>226</v>
      </c>
      <c r="H62" s="43">
        <v>235</v>
      </c>
      <c r="I62" s="114">
        <f t="shared" si="2"/>
        <v>243</v>
      </c>
      <c r="J62" s="26">
        <f t="shared" si="0"/>
        <v>234.66666666666666</v>
      </c>
      <c r="K62" s="25">
        <f t="shared" si="1"/>
        <v>19</v>
      </c>
      <c r="L62" s="73"/>
    </row>
    <row r="63" spans="2:13" ht="24.9" customHeight="1" x14ac:dyDescent="0.3">
      <c r="B63" s="75">
        <v>55</v>
      </c>
      <c r="C63" s="20">
        <v>7</v>
      </c>
      <c r="D63" s="2" t="s">
        <v>107</v>
      </c>
      <c r="E63" s="2" t="s">
        <v>101</v>
      </c>
      <c r="F63" s="43">
        <v>0</v>
      </c>
      <c r="G63" s="43">
        <v>265</v>
      </c>
      <c r="H63" s="43">
        <v>185</v>
      </c>
      <c r="I63" s="114">
        <f t="shared" si="2"/>
        <v>265</v>
      </c>
      <c r="J63" s="26">
        <f t="shared" si="0"/>
        <v>150</v>
      </c>
      <c r="K63" s="25">
        <f t="shared" si="1"/>
        <v>10</v>
      </c>
      <c r="L63" s="73"/>
    </row>
    <row r="64" spans="2:13" ht="24.9" customHeight="1" thickBot="1" x14ac:dyDescent="0.35">
      <c r="B64" s="75">
        <v>56</v>
      </c>
      <c r="C64" s="27">
        <v>8</v>
      </c>
      <c r="D64" s="61" t="s">
        <v>108</v>
      </c>
      <c r="E64" s="61" t="s">
        <v>101</v>
      </c>
      <c r="F64" s="44">
        <v>225</v>
      </c>
      <c r="G64" s="44">
        <v>230</v>
      </c>
      <c r="H64" s="44">
        <v>237</v>
      </c>
      <c r="I64" s="115">
        <f t="shared" si="2"/>
        <v>237</v>
      </c>
      <c r="J64" s="29">
        <f t="shared" si="0"/>
        <v>230.66666666666666</v>
      </c>
      <c r="K64" s="28">
        <f t="shared" si="1"/>
        <v>24</v>
      </c>
      <c r="L64" s="74"/>
    </row>
    <row r="65" spans="2:12" ht="24.9" customHeight="1" x14ac:dyDescent="0.3">
      <c r="B65" s="75">
        <v>57</v>
      </c>
      <c r="C65" s="21">
        <v>1</v>
      </c>
      <c r="D65" s="60" t="s">
        <v>109</v>
      </c>
      <c r="E65" s="60" t="s">
        <v>110</v>
      </c>
      <c r="F65" s="22">
        <v>0</v>
      </c>
      <c r="G65" s="22">
        <v>219</v>
      </c>
      <c r="H65" s="22">
        <v>225</v>
      </c>
      <c r="I65" s="113">
        <f t="shared" si="2"/>
        <v>225</v>
      </c>
      <c r="J65" s="31">
        <f t="shared" si="0"/>
        <v>148</v>
      </c>
      <c r="K65" s="30">
        <f t="shared" si="1"/>
        <v>31</v>
      </c>
      <c r="L65" s="72">
        <f>SUM(LARGE(I65:I72,{1,2,3,4,5,6,7}))</f>
        <v>1757</v>
      </c>
    </row>
    <row r="66" spans="2:12" ht="24.9" customHeight="1" x14ac:dyDescent="0.3">
      <c r="B66" s="75">
        <v>58</v>
      </c>
      <c r="C66" s="20">
        <v>2</v>
      </c>
      <c r="D66" s="2" t="s">
        <v>111</v>
      </c>
      <c r="E66" s="2" t="s">
        <v>110</v>
      </c>
      <c r="F66" s="43">
        <v>211</v>
      </c>
      <c r="G66" s="43">
        <v>222</v>
      </c>
      <c r="H66" s="43">
        <v>0</v>
      </c>
      <c r="I66" s="114">
        <f t="shared" si="2"/>
        <v>222</v>
      </c>
      <c r="J66" s="26">
        <f t="shared" si="0"/>
        <v>144.33333333333334</v>
      </c>
      <c r="K66" s="25">
        <f t="shared" si="1"/>
        <v>31</v>
      </c>
      <c r="L66" s="73"/>
    </row>
    <row r="67" spans="2:12" ht="24.9" customHeight="1" x14ac:dyDescent="0.3">
      <c r="B67" s="75">
        <v>59</v>
      </c>
      <c r="C67" s="20">
        <v>3</v>
      </c>
      <c r="D67" s="2" t="s">
        <v>112</v>
      </c>
      <c r="E67" s="2" t="s">
        <v>110</v>
      </c>
      <c r="F67" s="43">
        <v>238</v>
      </c>
      <c r="G67" s="43">
        <v>254</v>
      </c>
      <c r="H67" s="43">
        <v>253</v>
      </c>
      <c r="I67" s="114">
        <f t="shared" si="2"/>
        <v>254</v>
      </c>
      <c r="J67" s="26">
        <f t="shared" si="0"/>
        <v>248.33333333333334</v>
      </c>
      <c r="K67" s="25">
        <f t="shared" si="1"/>
        <v>15</v>
      </c>
      <c r="L67" s="73"/>
    </row>
    <row r="68" spans="2:12" ht="24.9" customHeight="1" x14ac:dyDescent="0.3">
      <c r="B68" s="75">
        <v>60</v>
      </c>
      <c r="C68" s="20">
        <v>4</v>
      </c>
      <c r="D68" s="2" t="s">
        <v>113</v>
      </c>
      <c r="E68" s="2" t="s">
        <v>110</v>
      </c>
      <c r="F68" s="43">
        <v>0</v>
      </c>
      <c r="G68" s="43">
        <v>257</v>
      </c>
      <c r="H68" s="43">
        <v>260</v>
      </c>
      <c r="I68" s="114">
        <f t="shared" si="2"/>
        <v>260</v>
      </c>
      <c r="J68" s="26">
        <f t="shared" si="0"/>
        <v>172.33333333333334</v>
      </c>
      <c r="K68" s="25">
        <f t="shared" si="1"/>
        <v>12</v>
      </c>
      <c r="L68" s="73"/>
    </row>
    <row r="69" spans="2:12" ht="24.9" customHeight="1" x14ac:dyDescent="0.3">
      <c r="B69" s="75">
        <v>61</v>
      </c>
      <c r="C69" s="20">
        <v>5</v>
      </c>
      <c r="D69" s="2" t="s">
        <v>114</v>
      </c>
      <c r="E69" s="2" t="s">
        <v>110</v>
      </c>
      <c r="F69" s="43">
        <v>240</v>
      </c>
      <c r="G69" s="43">
        <v>257</v>
      </c>
      <c r="H69" s="43">
        <v>258</v>
      </c>
      <c r="I69" s="114">
        <f t="shared" si="2"/>
        <v>258</v>
      </c>
      <c r="J69" s="26">
        <f t="shared" si="0"/>
        <v>251.66666666666666</v>
      </c>
      <c r="K69" s="25">
        <f t="shared" si="1"/>
        <v>12</v>
      </c>
      <c r="L69" s="73"/>
    </row>
    <row r="70" spans="2:12" ht="24.9" customHeight="1" x14ac:dyDescent="0.3">
      <c r="B70" s="75">
        <v>62</v>
      </c>
      <c r="C70" s="20">
        <v>6</v>
      </c>
      <c r="D70" s="2" t="s">
        <v>115</v>
      </c>
      <c r="E70" s="2" t="s">
        <v>110</v>
      </c>
      <c r="F70" s="43">
        <v>248</v>
      </c>
      <c r="G70" s="43">
        <v>264</v>
      </c>
      <c r="H70" s="43">
        <v>263</v>
      </c>
      <c r="I70" s="114">
        <f t="shared" si="2"/>
        <v>264</v>
      </c>
      <c r="J70" s="26">
        <f t="shared" si="0"/>
        <v>258.33333333333331</v>
      </c>
      <c r="K70" s="25">
        <f t="shared" si="1"/>
        <v>10</v>
      </c>
      <c r="L70" s="73"/>
    </row>
    <row r="71" spans="2:12" ht="24.9" customHeight="1" x14ac:dyDescent="0.3">
      <c r="B71" s="75">
        <v>63</v>
      </c>
      <c r="C71" s="20">
        <v>7</v>
      </c>
      <c r="D71" s="2" t="s">
        <v>116</v>
      </c>
      <c r="E71" s="2" t="s">
        <v>110</v>
      </c>
      <c r="F71" s="43">
        <v>0</v>
      </c>
      <c r="G71" s="43">
        <v>0</v>
      </c>
      <c r="H71" s="43">
        <v>212</v>
      </c>
      <c r="I71" s="114">
        <f t="shared" si="2"/>
        <v>212</v>
      </c>
      <c r="J71" s="26">
        <f t="shared" si="0"/>
        <v>70.666666666666671</v>
      </c>
      <c r="K71" s="25">
        <f t="shared" si="1"/>
        <v>33</v>
      </c>
      <c r="L71" s="73"/>
    </row>
    <row r="72" spans="2:12" ht="24.9" customHeight="1" thickBot="1" x14ac:dyDescent="0.35">
      <c r="B72" s="75">
        <v>64</v>
      </c>
      <c r="C72" s="27">
        <v>8</v>
      </c>
      <c r="D72" s="61" t="s">
        <v>117</v>
      </c>
      <c r="E72" s="61" t="s">
        <v>110</v>
      </c>
      <c r="F72" s="44">
        <v>265</v>
      </c>
      <c r="G72" s="44">
        <v>271</v>
      </c>
      <c r="H72" s="44">
        <v>274</v>
      </c>
      <c r="I72" s="115">
        <f t="shared" si="2"/>
        <v>274</v>
      </c>
      <c r="J72" s="29">
        <f t="shared" si="0"/>
        <v>270</v>
      </c>
      <c r="K72" s="28">
        <f t="shared" si="1"/>
        <v>5</v>
      </c>
      <c r="L72" s="74"/>
    </row>
    <row r="73" spans="2:12" ht="24.9" customHeight="1" x14ac:dyDescent="0.3">
      <c r="B73" s="75">
        <v>65</v>
      </c>
      <c r="C73" s="21">
        <v>1</v>
      </c>
      <c r="D73" s="60" t="s">
        <v>118</v>
      </c>
      <c r="E73" s="60" t="s">
        <v>119</v>
      </c>
      <c r="F73" s="22">
        <v>0</v>
      </c>
      <c r="G73" s="22">
        <v>221</v>
      </c>
      <c r="H73" s="22">
        <v>240</v>
      </c>
      <c r="I73" s="113">
        <f t="shared" ref="I73:I136" si="6">MAX(F73:H73)</f>
        <v>240</v>
      </c>
      <c r="J73" s="31">
        <f t="shared" ref="J73:J136" si="7">AVERAGE(F73:H73)</f>
        <v>153.66666666666666</v>
      </c>
      <c r="K73" s="30">
        <f t="shared" ref="K73:K136" si="8">SUMPRODUCT(($I$9:$I$48&gt;=I73)/(COUNTIF($I$9:$I$48,$I$9:$I$48)))</f>
        <v>21</v>
      </c>
      <c r="L73" s="72">
        <f>SUM(LARGE(I73:I80,{1,2,3,4,5,6,7}))</f>
        <v>1712</v>
      </c>
    </row>
    <row r="74" spans="2:12" ht="24.9" customHeight="1" x14ac:dyDescent="0.3">
      <c r="B74" s="75">
        <v>66</v>
      </c>
      <c r="C74" s="20">
        <v>2</v>
      </c>
      <c r="D74" s="2" t="s">
        <v>120</v>
      </c>
      <c r="E74" s="2" t="s">
        <v>119</v>
      </c>
      <c r="F74" s="43">
        <v>0</v>
      </c>
      <c r="G74" s="43">
        <v>234</v>
      </c>
      <c r="H74" s="43">
        <v>245</v>
      </c>
      <c r="I74" s="114">
        <f t="shared" si="6"/>
        <v>245</v>
      </c>
      <c r="J74" s="26">
        <f t="shared" si="7"/>
        <v>159.66666666666666</v>
      </c>
      <c r="K74" s="25">
        <f t="shared" si="8"/>
        <v>18</v>
      </c>
      <c r="L74" s="73"/>
    </row>
    <row r="75" spans="2:12" ht="24.9" customHeight="1" x14ac:dyDescent="0.3">
      <c r="B75" s="75">
        <v>67</v>
      </c>
      <c r="C75" s="20">
        <v>3</v>
      </c>
      <c r="D75" s="2" t="s">
        <v>121</v>
      </c>
      <c r="E75" s="2" t="s">
        <v>119</v>
      </c>
      <c r="F75" s="43">
        <v>0</v>
      </c>
      <c r="G75" s="43">
        <v>0</v>
      </c>
      <c r="H75" s="43">
        <v>0</v>
      </c>
      <c r="I75" s="114">
        <f t="shared" si="6"/>
        <v>0</v>
      </c>
      <c r="J75" s="26">
        <f t="shared" si="7"/>
        <v>0</v>
      </c>
      <c r="K75" s="25">
        <f t="shared" si="8"/>
        <v>33</v>
      </c>
      <c r="L75" s="73"/>
    </row>
    <row r="76" spans="2:12" ht="24.9" customHeight="1" x14ac:dyDescent="0.3">
      <c r="B76" s="75">
        <v>68</v>
      </c>
      <c r="C76" s="20">
        <v>4</v>
      </c>
      <c r="D76" s="2" t="s">
        <v>122</v>
      </c>
      <c r="E76" s="2" t="s">
        <v>119</v>
      </c>
      <c r="F76" s="43">
        <v>0</v>
      </c>
      <c r="G76" s="43">
        <v>219</v>
      </c>
      <c r="H76" s="43">
        <v>235</v>
      </c>
      <c r="I76" s="114">
        <f t="shared" si="6"/>
        <v>235</v>
      </c>
      <c r="J76" s="26">
        <f t="shared" si="7"/>
        <v>151.33333333333334</v>
      </c>
      <c r="K76" s="25">
        <f t="shared" si="8"/>
        <v>25</v>
      </c>
      <c r="L76" s="73"/>
    </row>
    <row r="77" spans="2:12" ht="24.9" customHeight="1" x14ac:dyDescent="0.3">
      <c r="B77" s="75">
        <v>69</v>
      </c>
      <c r="C77" s="20">
        <v>5</v>
      </c>
      <c r="D77" s="2" t="s">
        <v>123</v>
      </c>
      <c r="E77" s="2" t="s">
        <v>119</v>
      </c>
      <c r="F77" s="43">
        <v>0</v>
      </c>
      <c r="G77" s="43">
        <v>0</v>
      </c>
      <c r="H77" s="43">
        <v>244</v>
      </c>
      <c r="I77" s="114">
        <f t="shared" si="6"/>
        <v>244</v>
      </c>
      <c r="J77" s="26">
        <f t="shared" si="7"/>
        <v>81.333333333333329</v>
      </c>
      <c r="K77" s="25">
        <f t="shared" si="8"/>
        <v>18</v>
      </c>
      <c r="L77" s="73"/>
    </row>
    <row r="78" spans="2:12" ht="24.9" customHeight="1" x14ac:dyDescent="0.3">
      <c r="B78" s="75">
        <v>70</v>
      </c>
      <c r="C78" s="20">
        <v>6</v>
      </c>
      <c r="D78" s="2" t="s">
        <v>124</v>
      </c>
      <c r="E78" s="2" t="s">
        <v>119</v>
      </c>
      <c r="F78" s="43">
        <v>0</v>
      </c>
      <c r="G78" s="43">
        <v>0</v>
      </c>
      <c r="H78" s="43">
        <v>249</v>
      </c>
      <c r="I78" s="114">
        <f t="shared" si="6"/>
        <v>249</v>
      </c>
      <c r="J78" s="26">
        <f t="shared" si="7"/>
        <v>83</v>
      </c>
      <c r="K78" s="25">
        <f t="shared" si="8"/>
        <v>17</v>
      </c>
      <c r="L78" s="73"/>
    </row>
    <row r="79" spans="2:12" ht="24.9" customHeight="1" x14ac:dyDescent="0.3">
      <c r="B79" s="75">
        <v>71</v>
      </c>
      <c r="C79" s="20">
        <v>7</v>
      </c>
      <c r="D79" s="2" t="s">
        <v>125</v>
      </c>
      <c r="E79" s="2" t="s">
        <v>119</v>
      </c>
      <c r="F79" s="43">
        <v>247</v>
      </c>
      <c r="G79" s="43">
        <v>250</v>
      </c>
      <c r="H79" s="43">
        <v>240</v>
      </c>
      <c r="I79" s="114">
        <f t="shared" si="6"/>
        <v>250</v>
      </c>
      <c r="J79" s="26">
        <f t="shared" si="7"/>
        <v>245.66666666666666</v>
      </c>
      <c r="K79" s="25">
        <f t="shared" si="8"/>
        <v>17</v>
      </c>
      <c r="L79" s="73"/>
    </row>
    <row r="80" spans="2:12" ht="24.9" customHeight="1" thickBot="1" x14ac:dyDescent="0.35">
      <c r="B80" s="75">
        <v>72</v>
      </c>
      <c r="C80" s="27">
        <v>8</v>
      </c>
      <c r="D80" s="61" t="s">
        <v>126</v>
      </c>
      <c r="E80" s="61" t="s">
        <v>119</v>
      </c>
      <c r="F80" s="44">
        <v>243</v>
      </c>
      <c r="G80" s="44">
        <v>249</v>
      </c>
      <c r="H80" s="44">
        <v>246</v>
      </c>
      <c r="I80" s="115">
        <f t="shared" si="6"/>
        <v>249</v>
      </c>
      <c r="J80" s="29">
        <f t="shared" si="7"/>
        <v>246</v>
      </c>
      <c r="K80" s="28">
        <f t="shared" si="8"/>
        <v>17</v>
      </c>
      <c r="L80" s="74"/>
    </row>
    <row r="81" spans="2:12" ht="24.9" customHeight="1" x14ac:dyDescent="0.3">
      <c r="B81" s="75">
        <v>73</v>
      </c>
      <c r="C81" s="21">
        <v>1</v>
      </c>
      <c r="D81" s="60" t="s">
        <v>127</v>
      </c>
      <c r="E81" s="60" t="s">
        <v>128</v>
      </c>
      <c r="F81" s="22">
        <v>273</v>
      </c>
      <c r="G81" s="22">
        <v>0</v>
      </c>
      <c r="H81" s="22">
        <v>263</v>
      </c>
      <c r="I81" s="113">
        <f t="shared" si="6"/>
        <v>273</v>
      </c>
      <c r="J81" s="31">
        <f t="shared" si="7"/>
        <v>178.66666666666666</v>
      </c>
      <c r="K81" s="30">
        <f t="shared" si="8"/>
        <v>5</v>
      </c>
      <c r="L81" s="72">
        <f>SUM(LARGE(I81:I88,{1,2,3,4,5,6,7}))</f>
        <v>1793</v>
      </c>
    </row>
    <row r="82" spans="2:12" ht="24.9" customHeight="1" x14ac:dyDescent="0.3">
      <c r="B82" s="75">
        <v>74</v>
      </c>
      <c r="C82" s="20">
        <v>2</v>
      </c>
      <c r="D82" s="2" t="s">
        <v>129</v>
      </c>
      <c r="E82" s="2" t="s">
        <v>128</v>
      </c>
      <c r="F82" s="43">
        <v>234</v>
      </c>
      <c r="G82" s="43">
        <v>238</v>
      </c>
      <c r="H82" s="43">
        <v>245</v>
      </c>
      <c r="I82" s="114">
        <f t="shared" si="6"/>
        <v>245</v>
      </c>
      <c r="J82" s="26">
        <f t="shared" si="7"/>
        <v>239</v>
      </c>
      <c r="K82" s="25">
        <f t="shared" si="8"/>
        <v>18</v>
      </c>
      <c r="L82" s="73"/>
    </row>
    <row r="83" spans="2:12" ht="24.9" customHeight="1" x14ac:dyDescent="0.3">
      <c r="B83" s="75">
        <v>75</v>
      </c>
      <c r="C83" s="20">
        <v>3</v>
      </c>
      <c r="D83" s="2" t="s">
        <v>130</v>
      </c>
      <c r="E83" s="2" t="s">
        <v>128</v>
      </c>
      <c r="F83" s="43">
        <v>258</v>
      </c>
      <c r="G83" s="43">
        <v>0</v>
      </c>
      <c r="H83" s="43">
        <v>260</v>
      </c>
      <c r="I83" s="114">
        <f t="shared" si="6"/>
        <v>260</v>
      </c>
      <c r="J83" s="26">
        <f t="shared" si="7"/>
        <v>172.66666666666666</v>
      </c>
      <c r="K83" s="25">
        <f t="shared" si="8"/>
        <v>12</v>
      </c>
      <c r="L83" s="73"/>
    </row>
    <row r="84" spans="2:12" ht="24.9" customHeight="1" x14ac:dyDescent="0.3">
      <c r="B84" s="75">
        <v>76</v>
      </c>
      <c r="C84" s="20">
        <v>4</v>
      </c>
      <c r="D84" s="2" t="s">
        <v>131</v>
      </c>
      <c r="E84" s="2" t="s">
        <v>128</v>
      </c>
      <c r="F84" s="43">
        <v>236</v>
      </c>
      <c r="G84" s="43">
        <v>252</v>
      </c>
      <c r="H84" s="43">
        <v>255</v>
      </c>
      <c r="I84" s="114">
        <f t="shared" si="6"/>
        <v>255</v>
      </c>
      <c r="J84" s="26">
        <f t="shared" si="7"/>
        <v>247.66666666666666</v>
      </c>
      <c r="K84" s="25">
        <f t="shared" si="8"/>
        <v>14</v>
      </c>
      <c r="L84" s="73"/>
    </row>
    <row r="85" spans="2:12" ht="24.9" customHeight="1" x14ac:dyDescent="0.3">
      <c r="B85" s="75">
        <v>77</v>
      </c>
      <c r="C85" s="20">
        <v>5</v>
      </c>
      <c r="D85" s="2" t="s">
        <v>132</v>
      </c>
      <c r="E85" s="2" t="s">
        <v>128</v>
      </c>
      <c r="F85" s="43">
        <v>248</v>
      </c>
      <c r="G85" s="43">
        <v>255</v>
      </c>
      <c r="H85" s="43">
        <v>261</v>
      </c>
      <c r="I85" s="114">
        <f t="shared" si="6"/>
        <v>261</v>
      </c>
      <c r="J85" s="26">
        <f t="shared" si="7"/>
        <v>254.66666666666666</v>
      </c>
      <c r="K85" s="25">
        <f t="shared" si="8"/>
        <v>12</v>
      </c>
      <c r="L85" s="73"/>
    </row>
    <row r="86" spans="2:12" ht="24.9" customHeight="1" x14ac:dyDescent="0.3">
      <c r="B86" s="75">
        <v>78</v>
      </c>
      <c r="C86" s="20">
        <v>6</v>
      </c>
      <c r="D86" s="2" t="s">
        <v>133</v>
      </c>
      <c r="E86" s="2" t="s">
        <v>128</v>
      </c>
      <c r="F86" s="43">
        <v>253</v>
      </c>
      <c r="G86" s="43">
        <v>244</v>
      </c>
      <c r="H86" s="43">
        <v>247</v>
      </c>
      <c r="I86" s="114">
        <f t="shared" si="6"/>
        <v>253</v>
      </c>
      <c r="J86" s="26">
        <f t="shared" si="7"/>
        <v>248</v>
      </c>
      <c r="K86" s="25">
        <f t="shared" si="8"/>
        <v>16</v>
      </c>
      <c r="L86" s="73"/>
    </row>
    <row r="87" spans="2:12" ht="24.9" customHeight="1" x14ac:dyDescent="0.3">
      <c r="B87" s="75">
        <v>79</v>
      </c>
      <c r="C87" s="20">
        <v>7</v>
      </c>
      <c r="D87" s="2" t="s">
        <v>134</v>
      </c>
      <c r="E87" s="2" t="s">
        <v>128</v>
      </c>
      <c r="F87" s="43">
        <v>238</v>
      </c>
      <c r="G87" s="43">
        <v>246</v>
      </c>
      <c r="H87" s="43">
        <v>242</v>
      </c>
      <c r="I87" s="114">
        <f t="shared" si="6"/>
        <v>246</v>
      </c>
      <c r="J87" s="26">
        <f t="shared" si="7"/>
        <v>242</v>
      </c>
      <c r="K87" s="25">
        <f t="shared" si="8"/>
        <v>18</v>
      </c>
      <c r="L87" s="73"/>
    </row>
    <row r="88" spans="2:12" ht="24.9" customHeight="1" thickBot="1" x14ac:dyDescent="0.35">
      <c r="B88" s="75">
        <v>80</v>
      </c>
      <c r="C88" s="27">
        <v>8</v>
      </c>
      <c r="D88" s="61" t="s">
        <v>135</v>
      </c>
      <c r="E88" s="61" t="s">
        <v>128</v>
      </c>
      <c r="F88" s="44">
        <v>0</v>
      </c>
      <c r="G88" s="44">
        <v>214</v>
      </c>
      <c r="H88" s="44">
        <v>225</v>
      </c>
      <c r="I88" s="115">
        <f t="shared" si="6"/>
        <v>225</v>
      </c>
      <c r="J88" s="29">
        <f t="shared" si="7"/>
        <v>146.33333333333334</v>
      </c>
      <c r="K88" s="28">
        <f t="shared" si="8"/>
        <v>31</v>
      </c>
      <c r="L88" s="74"/>
    </row>
    <row r="89" spans="2:12" ht="24.9" customHeight="1" x14ac:dyDescent="0.3">
      <c r="B89" s="75">
        <v>81</v>
      </c>
      <c r="C89" s="21">
        <v>1</v>
      </c>
      <c r="D89" s="60" t="s">
        <v>136</v>
      </c>
      <c r="E89" s="60" t="s">
        <v>137</v>
      </c>
      <c r="F89" s="22">
        <v>280</v>
      </c>
      <c r="G89" s="22">
        <v>255</v>
      </c>
      <c r="H89" s="22">
        <v>0</v>
      </c>
      <c r="I89" s="113">
        <f t="shared" si="6"/>
        <v>280</v>
      </c>
      <c r="J89" s="31">
        <f t="shared" si="7"/>
        <v>178.33333333333334</v>
      </c>
      <c r="K89" s="30">
        <f t="shared" si="8"/>
        <v>3</v>
      </c>
      <c r="L89" s="72">
        <f>SUM(LARGE(I89:I96,{1,2,3,4,5,6,7}))</f>
        <v>1660</v>
      </c>
    </row>
    <row r="90" spans="2:12" ht="24.9" customHeight="1" x14ac:dyDescent="0.3">
      <c r="B90" s="75">
        <v>82</v>
      </c>
      <c r="C90" s="20">
        <v>2</v>
      </c>
      <c r="D90" s="2" t="s">
        <v>138</v>
      </c>
      <c r="E90" s="2" t="s">
        <v>137</v>
      </c>
      <c r="F90" s="43">
        <v>0</v>
      </c>
      <c r="G90" s="43">
        <v>0</v>
      </c>
      <c r="H90" s="43">
        <v>218</v>
      </c>
      <c r="I90" s="114">
        <f t="shared" si="6"/>
        <v>218</v>
      </c>
      <c r="J90" s="26">
        <f t="shared" si="7"/>
        <v>72.666666666666671</v>
      </c>
      <c r="K90" s="25">
        <f t="shared" si="8"/>
        <v>32</v>
      </c>
      <c r="L90" s="73"/>
    </row>
    <row r="91" spans="2:12" ht="24.9" customHeight="1" x14ac:dyDescent="0.3">
      <c r="B91" s="75">
        <v>83</v>
      </c>
      <c r="C91" s="20">
        <v>3</v>
      </c>
      <c r="D91" s="2" t="s">
        <v>139</v>
      </c>
      <c r="E91" s="2" t="s">
        <v>137</v>
      </c>
      <c r="F91" s="43">
        <v>246</v>
      </c>
      <c r="G91" s="43">
        <v>247</v>
      </c>
      <c r="H91" s="43">
        <v>251</v>
      </c>
      <c r="I91" s="114">
        <f t="shared" si="6"/>
        <v>251</v>
      </c>
      <c r="J91" s="26">
        <f t="shared" si="7"/>
        <v>248</v>
      </c>
      <c r="K91" s="25">
        <f t="shared" si="8"/>
        <v>16</v>
      </c>
      <c r="L91" s="73"/>
    </row>
    <row r="92" spans="2:12" ht="24.9" customHeight="1" x14ac:dyDescent="0.3">
      <c r="B92" s="75">
        <v>84</v>
      </c>
      <c r="C92" s="20">
        <v>4</v>
      </c>
      <c r="D92" s="2" t="s">
        <v>140</v>
      </c>
      <c r="E92" s="2" t="s">
        <v>137</v>
      </c>
      <c r="F92" s="43">
        <v>241</v>
      </c>
      <c r="G92" s="43">
        <v>253</v>
      </c>
      <c r="H92" s="43">
        <v>246</v>
      </c>
      <c r="I92" s="114">
        <f t="shared" si="6"/>
        <v>253</v>
      </c>
      <c r="J92" s="26">
        <f t="shared" si="7"/>
        <v>246.66666666666666</v>
      </c>
      <c r="K92" s="25">
        <f t="shared" si="8"/>
        <v>16</v>
      </c>
      <c r="L92" s="73"/>
    </row>
    <row r="93" spans="2:12" ht="24.9" customHeight="1" x14ac:dyDescent="0.3">
      <c r="B93" s="75">
        <v>85</v>
      </c>
      <c r="C93" s="20">
        <v>5</v>
      </c>
      <c r="D93" s="2" t="s">
        <v>141</v>
      </c>
      <c r="E93" s="2" t="s">
        <v>137</v>
      </c>
      <c r="F93" s="43">
        <v>0</v>
      </c>
      <c r="G93" s="43">
        <v>0</v>
      </c>
      <c r="H93" s="43">
        <v>205</v>
      </c>
      <c r="I93" s="114">
        <f t="shared" si="6"/>
        <v>205</v>
      </c>
      <c r="J93" s="26">
        <f t="shared" si="7"/>
        <v>68.333333333333329</v>
      </c>
      <c r="K93" s="25">
        <f t="shared" si="8"/>
        <v>33</v>
      </c>
      <c r="L93" s="73"/>
    </row>
    <row r="94" spans="2:12" ht="24.9" customHeight="1" x14ac:dyDescent="0.3">
      <c r="B94" s="75">
        <v>86</v>
      </c>
      <c r="C94" s="20">
        <v>6</v>
      </c>
      <c r="D94" s="2" t="s">
        <v>142</v>
      </c>
      <c r="E94" s="2" t="s">
        <v>137</v>
      </c>
      <c r="F94" s="43">
        <v>222</v>
      </c>
      <c r="G94" s="43">
        <v>223</v>
      </c>
      <c r="H94" s="43">
        <v>0</v>
      </c>
      <c r="I94" s="114">
        <f t="shared" si="6"/>
        <v>223</v>
      </c>
      <c r="J94" s="26">
        <f t="shared" si="7"/>
        <v>148.33333333333334</v>
      </c>
      <c r="K94" s="25">
        <f t="shared" si="8"/>
        <v>31</v>
      </c>
      <c r="L94" s="73"/>
    </row>
    <row r="95" spans="2:12" ht="24.9" customHeight="1" x14ac:dyDescent="0.3">
      <c r="B95" s="75">
        <v>87</v>
      </c>
      <c r="C95" s="20">
        <v>7</v>
      </c>
      <c r="D95" s="2" t="s">
        <v>143</v>
      </c>
      <c r="E95" s="2" t="s">
        <v>137</v>
      </c>
      <c r="F95" s="43">
        <v>197</v>
      </c>
      <c r="G95" s="43">
        <v>0</v>
      </c>
      <c r="H95" s="43">
        <v>0</v>
      </c>
      <c r="I95" s="114">
        <f t="shared" si="6"/>
        <v>197</v>
      </c>
      <c r="J95" s="26">
        <f t="shared" si="7"/>
        <v>65.666666666666671</v>
      </c>
      <c r="K95" s="25">
        <f t="shared" si="8"/>
        <v>33</v>
      </c>
      <c r="L95" s="73"/>
    </row>
    <row r="96" spans="2:12" ht="24.9" customHeight="1" thickBot="1" x14ac:dyDescent="0.35">
      <c r="B96" s="75">
        <v>88</v>
      </c>
      <c r="C96" s="27">
        <v>8</v>
      </c>
      <c r="D96" s="61" t="s">
        <v>144</v>
      </c>
      <c r="E96" s="61" t="s">
        <v>137</v>
      </c>
      <c r="F96" s="44">
        <v>0</v>
      </c>
      <c r="G96" s="44">
        <v>224</v>
      </c>
      <c r="H96" s="44">
        <v>230</v>
      </c>
      <c r="I96" s="115">
        <f t="shared" si="6"/>
        <v>230</v>
      </c>
      <c r="J96" s="29">
        <f t="shared" si="7"/>
        <v>151.33333333333334</v>
      </c>
      <c r="K96" s="28">
        <f t="shared" si="8"/>
        <v>29</v>
      </c>
      <c r="L96" s="74"/>
    </row>
    <row r="97" spans="2:12" ht="24.9" customHeight="1" x14ac:dyDescent="0.3">
      <c r="B97" s="75">
        <v>89</v>
      </c>
      <c r="C97" s="21">
        <v>1</v>
      </c>
      <c r="D97" s="60" t="s">
        <v>145</v>
      </c>
      <c r="E97" s="60" t="s">
        <v>146</v>
      </c>
      <c r="F97" s="22">
        <v>284</v>
      </c>
      <c r="G97" s="22">
        <v>285</v>
      </c>
      <c r="H97" s="22">
        <v>287</v>
      </c>
      <c r="I97" s="113">
        <f t="shared" si="6"/>
        <v>287</v>
      </c>
      <c r="J97" s="31">
        <f t="shared" si="7"/>
        <v>285.33333333333331</v>
      </c>
      <c r="K97" s="30">
        <f t="shared" si="8"/>
        <v>1</v>
      </c>
      <c r="L97" s="72">
        <f>SUM(LARGE(I97:I104,{1,2,3,4,5,6,7}))</f>
        <v>1834</v>
      </c>
    </row>
    <row r="98" spans="2:12" ht="24.9" customHeight="1" x14ac:dyDescent="0.3">
      <c r="B98" s="75">
        <v>90</v>
      </c>
      <c r="C98" s="20">
        <v>2</v>
      </c>
      <c r="D98" s="2" t="s">
        <v>147</v>
      </c>
      <c r="E98" s="2" t="s">
        <v>146</v>
      </c>
      <c r="F98" s="43">
        <v>265</v>
      </c>
      <c r="G98" s="43">
        <v>0</v>
      </c>
      <c r="H98" s="43">
        <v>0</v>
      </c>
      <c r="I98" s="114">
        <f t="shared" si="6"/>
        <v>265</v>
      </c>
      <c r="J98" s="26">
        <f t="shared" si="7"/>
        <v>88.333333333333329</v>
      </c>
      <c r="K98" s="25">
        <f t="shared" si="8"/>
        <v>10</v>
      </c>
      <c r="L98" s="73"/>
    </row>
    <row r="99" spans="2:12" ht="24.9" customHeight="1" x14ac:dyDescent="0.3">
      <c r="B99" s="75">
        <v>91</v>
      </c>
      <c r="C99" s="20">
        <v>3</v>
      </c>
      <c r="D99" s="2" t="s">
        <v>148</v>
      </c>
      <c r="E99" s="2" t="s">
        <v>146</v>
      </c>
      <c r="F99" s="43">
        <v>0</v>
      </c>
      <c r="G99" s="43">
        <v>279</v>
      </c>
      <c r="H99" s="43">
        <v>285</v>
      </c>
      <c r="I99" s="114">
        <f t="shared" si="6"/>
        <v>285</v>
      </c>
      <c r="J99" s="26">
        <f t="shared" si="7"/>
        <v>188</v>
      </c>
      <c r="K99" s="25">
        <f t="shared" si="8"/>
        <v>2</v>
      </c>
      <c r="L99" s="73"/>
    </row>
    <row r="100" spans="2:12" ht="24.9" customHeight="1" x14ac:dyDescent="0.3">
      <c r="B100" s="75">
        <v>92</v>
      </c>
      <c r="C100" s="20">
        <v>4</v>
      </c>
      <c r="D100" s="2" t="s">
        <v>149</v>
      </c>
      <c r="E100" s="2" t="s">
        <v>146</v>
      </c>
      <c r="F100" s="43">
        <v>0</v>
      </c>
      <c r="G100" s="43">
        <v>226</v>
      </c>
      <c r="H100" s="43">
        <v>230</v>
      </c>
      <c r="I100" s="114">
        <f t="shared" si="6"/>
        <v>230</v>
      </c>
      <c r="J100" s="26">
        <f t="shared" si="7"/>
        <v>152</v>
      </c>
      <c r="K100" s="25">
        <f t="shared" si="8"/>
        <v>29</v>
      </c>
      <c r="L100" s="73"/>
    </row>
    <row r="101" spans="2:12" ht="24.9" customHeight="1" x14ac:dyDescent="0.3">
      <c r="B101" s="75">
        <v>93</v>
      </c>
      <c r="C101" s="20">
        <v>5</v>
      </c>
      <c r="D101" s="2" t="s">
        <v>150</v>
      </c>
      <c r="E101" s="2" t="s">
        <v>146</v>
      </c>
      <c r="F101" s="43">
        <v>242</v>
      </c>
      <c r="G101" s="43">
        <v>252</v>
      </c>
      <c r="H101" s="43">
        <v>248</v>
      </c>
      <c r="I101" s="114">
        <f t="shared" si="6"/>
        <v>252</v>
      </c>
      <c r="J101" s="26">
        <f t="shared" si="7"/>
        <v>247.33333333333334</v>
      </c>
      <c r="K101" s="25">
        <f t="shared" si="8"/>
        <v>16</v>
      </c>
      <c r="L101" s="73"/>
    </row>
    <row r="102" spans="2:12" ht="24.9" customHeight="1" x14ac:dyDescent="0.3">
      <c r="B102" s="75">
        <v>94</v>
      </c>
      <c r="C102" s="20">
        <v>6</v>
      </c>
      <c r="D102" s="2" t="s">
        <v>151</v>
      </c>
      <c r="E102" s="2" t="s">
        <v>146</v>
      </c>
      <c r="F102" s="43">
        <v>0</v>
      </c>
      <c r="G102" s="43">
        <v>237</v>
      </c>
      <c r="H102" s="43">
        <v>0</v>
      </c>
      <c r="I102" s="114">
        <f t="shared" si="6"/>
        <v>237</v>
      </c>
      <c r="J102" s="26">
        <f t="shared" si="7"/>
        <v>79</v>
      </c>
      <c r="K102" s="25">
        <f t="shared" si="8"/>
        <v>24</v>
      </c>
      <c r="L102" s="73"/>
    </row>
    <row r="103" spans="2:12" ht="24.9" customHeight="1" x14ac:dyDescent="0.3">
      <c r="B103" s="75">
        <v>95</v>
      </c>
      <c r="C103" s="20">
        <v>7</v>
      </c>
      <c r="D103" s="2" t="s">
        <v>152</v>
      </c>
      <c r="E103" s="2" t="s">
        <v>146</v>
      </c>
      <c r="F103" s="43">
        <v>237</v>
      </c>
      <c r="G103" s="43">
        <v>245</v>
      </c>
      <c r="H103" s="43">
        <v>251</v>
      </c>
      <c r="I103" s="114">
        <f t="shared" si="6"/>
        <v>251</v>
      </c>
      <c r="J103" s="26">
        <f t="shared" si="7"/>
        <v>244.33333333333334</v>
      </c>
      <c r="K103" s="25">
        <f t="shared" si="8"/>
        <v>16</v>
      </c>
      <c r="L103" s="73"/>
    </row>
    <row r="104" spans="2:12" ht="24.9" customHeight="1" thickBot="1" x14ac:dyDescent="0.35">
      <c r="B104" s="75">
        <v>96</v>
      </c>
      <c r="C104" s="32">
        <v>8</v>
      </c>
      <c r="D104" s="62" t="s">
        <v>153</v>
      </c>
      <c r="E104" s="62" t="s">
        <v>146</v>
      </c>
      <c r="F104" s="35">
        <v>250</v>
      </c>
      <c r="G104" s="35">
        <v>254</v>
      </c>
      <c r="H104" s="35">
        <v>257</v>
      </c>
      <c r="I104" s="118">
        <f t="shared" si="6"/>
        <v>257</v>
      </c>
      <c r="J104" s="34">
        <f t="shared" si="7"/>
        <v>253.66666666666666</v>
      </c>
      <c r="K104" s="33"/>
      <c r="L104" s="76"/>
    </row>
    <row r="105" spans="2:12" ht="24.9" customHeight="1" x14ac:dyDescent="0.3">
      <c r="B105" s="75">
        <v>97</v>
      </c>
      <c r="C105" s="21">
        <v>1</v>
      </c>
      <c r="D105" s="60" t="s">
        <v>154</v>
      </c>
      <c r="E105" s="60" t="s">
        <v>155</v>
      </c>
      <c r="F105" s="22">
        <v>249</v>
      </c>
      <c r="G105" s="22">
        <v>250</v>
      </c>
      <c r="H105" s="22">
        <v>253</v>
      </c>
      <c r="I105" s="113">
        <f t="shared" si="6"/>
        <v>253</v>
      </c>
      <c r="J105" s="31">
        <f t="shared" si="7"/>
        <v>250.66666666666666</v>
      </c>
      <c r="K105" s="30">
        <f t="shared" si="8"/>
        <v>16</v>
      </c>
      <c r="L105" s="72">
        <f>SUM(LARGE(I105:I111,{1,2,3,4,5,6,7}))</f>
        <v>1768</v>
      </c>
    </row>
    <row r="106" spans="2:12" ht="24.9" customHeight="1" x14ac:dyDescent="0.3">
      <c r="B106" s="75">
        <v>98</v>
      </c>
      <c r="C106" s="20">
        <v>2</v>
      </c>
      <c r="D106" s="2" t="s">
        <v>156</v>
      </c>
      <c r="E106" s="2" t="s">
        <v>155</v>
      </c>
      <c r="F106" s="43">
        <v>0</v>
      </c>
      <c r="G106" s="43">
        <v>255</v>
      </c>
      <c r="H106" s="43">
        <v>249</v>
      </c>
      <c r="I106" s="114">
        <f t="shared" si="6"/>
        <v>255</v>
      </c>
      <c r="J106" s="26">
        <f t="shared" si="7"/>
        <v>168</v>
      </c>
      <c r="K106" s="25">
        <f t="shared" si="8"/>
        <v>14</v>
      </c>
      <c r="L106" s="73"/>
    </row>
    <row r="107" spans="2:12" ht="24.9" customHeight="1" x14ac:dyDescent="0.3">
      <c r="B107" s="75">
        <v>99</v>
      </c>
      <c r="C107" s="20">
        <v>3</v>
      </c>
      <c r="D107" s="2" t="s">
        <v>157</v>
      </c>
      <c r="E107" s="2" t="s">
        <v>155</v>
      </c>
      <c r="F107" s="43">
        <v>254</v>
      </c>
      <c r="G107" s="43">
        <v>259</v>
      </c>
      <c r="H107" s="43">
        <v>269</v>
      </c>
      <c r="I107" s="114">
        <f t="shared" si="6"/>
        <v>269</v>
      </c>
      <c r="J107" s="26">
        <f t="shared" si="7"/>
        <v>260.66666666666669</v>
      </c>
      <c r="K107" s="25">
        <f t="shared" si="8"/>
        <v>8</v>
      </c>
      <c r="L107" s="73"/>
    </row>
    <row r="108" spans="2:12" ht="24.9" customHeight="1" x14ac:dyDescent="0.3">
      <c r="B108" s="75">
        <v>100</v>
      </c>
      <c r="C108" s="20">
        <v>4</v>
      </c>
      <c r="D108" s="2" t="s">
        <v>158</v>
      </c>
      <c r="E108" s="2" t="s">
        <v>155</v>
      </c>
      <c r="F108" s="43">
        <v>254</v>
      </c>
      <c r="G108" s="43">
        <v>265</v>
      </c>
      <c r="H108" s="43">
        <v>0</v>
      </c>
      <c r="I108" s="114">
        <f t="shared" si="6"/>
        <v>265</v>
      </c>
      <c r="J108" s="26">
        <f t="shared" si="7"/>
        <v>173</v>
      </c>
      <c r="K108" s="25">
        <f t="shared" si="8"/>
        <v>10</v>
      </c>
      <c r="L108" s="73"/>
    </row>
    <row r="109" spans="2:12" ht="24.9" customHeight="1" x14ac:dyDescent="0.3">
      <c r="B109" s="75">
        <v>101</v>
      </c>
      <c r="C109" s="20">
        <v>5</v>
      </c>
      <c r="D109" s="2" t="s">
        <v>159</v>
      </c>
      <c r="E109" s="2" t="s">
        <v>155</v>
      </c>
      <c r="F109" s="43">
        <v>0</v>
      </c>
      <c r="G109" s="43">
        <v>244</v>
      </c>
      <c r="H109" s="43">
        <v>251</v>
      </c>
      <c r="I109" s="114">
        <f t="shared" si="6"/>
        <v>251</v>
      </c>
      <c r="J109" s="26">
        <f t="shared" si="7"/>
        <v>165</v>
      </c>
      <c r="K109" s="25">
        <f t="shared" si="8"/>
        <v>16</v>
      </c>
      <c r="L109" s="73"/>
    </row>
    <row r="110" spans="2:12" ht="24.9" customHeight="1" x14ac:dyDescent="0.3">
      <c r="B110" s="75">
        <v>102</v>
      </c>
      <c r="C110" s="20">
        <v>6</v>
      </c>
      <c r="D110" s="2" t="s">
        <v>160</v>
      </c>
      <c r="E110" s="2" t="s">
        <v>155</v>
      </c>
      <c r="F110" s="43">
        <v>0</v>
      </c>
      <c r="G110" s="43">
        <v>229</v>
      </c>
      <c r="H110" s="43">
        <v>236</v>
      </c>
      <c r="I110" s="114">
        <f t="shared" si="6"/>
        <v>236</v>
      </c>
      <c r="J110" s="26">
        <f t="shared" si="7"/>
        <v>155</v>
      </c>
      <c r="K110" s="25">
        <f t="shared" si="8"/>
        <v>25</v>
      </c>
      <c r="L110" s="73"/>
    </row>
    <row r="111" spans="2:12" ht="24.9" customHeight="1" x14ac:dyDescent="0.3">
      <c r="B111" s="75">
        <v>103</v>
      </c>
      <c r="C111" s="20">
        <v>7</v>
      </c>
      <c r="D111" s="2" t="s">
        <v>161</v>
      </c>
      <c r="E111" s="2" t="s">
        <v>155</v>
      </c>
      <c r="F111" s="43">
        <v>239</v>
      </c>
      <c r="G111" s="43">
        <v>170</v>
      </c>
      <c r="H111" s="43">
        <v>236</v>
      </c>
      <c r="I111" s="114">
        <f t="shared" si="6"/>
        <v>239</v>
      </c>
      <c r="J111" s="26">
        <f t="shared" si="7"/>
        <v>215</v>
      </c>
      <c r="K111" s="25">
        <f t="shared" si="8"/>
        <v>22</v>
      </c>
      <c r="L111" s="73"/>
    </row>
    <row r="112" spans="2:12" ht="24.9" customHeight="1" thickBot="1" x14ac:dyDescent="0.4">
      <c r="B112" s="75"/>
      <c r="C112" s="27">
        <v>8</v>
      </c>
      <c r="D112" s="77"/>
      <c r="E112" s="107"/>
      <c r="F112" s="44"/>
      <c r="G112" s="44"/>
      <c r="H112" s="44"/>
      <c r="I112" s="115">
        <f t="shared" si="6"/>
        <v>0</v>
      </c>
      <c r="J112" s="29" t="e">
        <f t="shared" si="7"/>
        <v>#DIV/0!</v>
      </c>
      <c r="K112" s="28">
        <f t="shared" si="8"/>
        <v>33</v>
      </c>
      <c r="L112" s="74"/>
    </row>
    <row r="113" spans="2:12" ht="24.9" customHeight="1" x14ac:dyDescent="0.3">
      <c r="B113" s="75">
        <v>104</v>
      </c>
      <c r="C113" s="21">
        <v>1</v>
      </c>
      <c r="D113" s="60" t="s">
        <v>162</v>
      </c>
      <c r="E113" s="60" t="s">
        <v>163</v>
      </c>
      <c r="F113" s="22">
        <v>262</v>
      </c>
      <c r="G113" s="22">
        <v>264</v>
      </c>
      <c r="H113" s="22">
        <v>264</v>
      </c>
      <c r="I113" s="113">
        <f t="shared" si="6"/>
        <v>264</v>
      </c>
      <c r="J113" s="31">
        <f t="shared" si="7"/>
        <v>263.33333333333331</v>
      </c>
      <c r="K113" s="30">
        <f t="shared" si="8"/>
        <v>10</v>
      </c>
      <c r="L113" s="72">
        <f>SUM(LARGE(I113:I120,{1,2,3,4,5,6,7}))</f>
        <v>1793</v>
      </c>
    </row>
    <row r="114" spans="2:12" ht="24.9" customHeight="1" x14ac:dyDescent="0.3">
      <c r="B114" s="75">
        <v>105</v>
      </c>
      <c r="C114" s="20">
        <v>2</v>
      </c>
      <c r="D114" s="2" t="s">
        <v>164</v>
      </c>
      <c r="E114" s="2" t="s">
        <v>163</v>
      </c>
      <c r="F114" s="43">
        <v>0</v>
      </c>
      <c r="G114" s="43">
        <v>263</v>
      </c>
      <c r="H114" s="43">
        <v>257</v>
      </c>
      <c r="I114" s="114">
        <f t="shared" si="6"/>
        <v>263</v>
      </c>
      <c r="J114" s="26">
        <f t="shared" si="7"/>
        <v>173.33333333333334</v>
      </c>
      <c r="K114" s="25">
        <f t="shared" si="8"/>
        <v>11</v>
      </c>
      <c r="L114" s="73"/>
    </row>
    <row r="115" spans="2:12" ht="24.9" customHeight="1" x14ac:dyDescent="0.3">
      <c r="B115" s="75">
        <v>106</v>
      </c>
      <c r="C115" s="20">
        <v>3</v>
      </c>
      <c r="D115" s="2" t="s">
        <v>165</v>
      </c>
      <c r="E115" s="2" t="s">
        <v>163</v>
      </c>
      <c r="F115" s="43">
        <v>219</v>
      </c>
      <c r="G115" s="43">
        <v>214</v>
      </c>
      <c r="H115" s="43">
        <v>219</v>
      </c>
      <c r="I115" s="114">
        <f t="shared" si="6"/>
        <v>219</v>
      </c>
      <c r="J115" s="26">
        <f t="shared" si="7"/>
        <v>217.33333333333334</v>
      </c>
      <c r="K115" s="25">
        <f t="shared" si="8"/>
        <v>32</v>
      </c>
      <c r="L115" s="73"/>
    </row>
    <row r="116" spans="2:12" ht="24.9" customHeight="1" x14ac:dyDescent="0.3">
      <c r="B116" s="75">
        <v>107</v>
      </c>
      <c r="C116" s="20">
        <v>4</v>
      </c>
      <c r="D116" s="2" t="s">
        <v>166</v>
      </c>
      <c r="E116" s="2" t="s">
        <v>163</v>
      </c>
      <c r="F116" s="43">
        <v>232</v>
      </c>
      <c r="G116" s="43">
        <v>0</v>
      </c>
      <c r="H116" s="43">
        <v>247</v>
      </c>
      <c r="I116" s="114">
        <f t="shared" si="6"/>
        <v>247</v>
      </c>
      <c r="J116" s="26">
        <f t="shared" si="7"/>
        <v>159.66666666666666</v>
      </c>
      <c r="K116" s="25">
        <f t="shared" si="8"/>
        <v>18</v>
      </c>
      <c r="L116" s="73"/>
    </row>
    <row r="117" spans="2:12" ht="24.9" customHeight="1" x14ac:dyDescent="0.3">
      <c r="B117" s="75">
        <v>108</v>
      </c>
      <c r="C117" s="20">
        <v>5</v>
      </c>
      <c r="D117" s="2" t="s">
        <v>167</v>
      </c>
      <c r="E117" s="2" t="s">
        <v>163</v>
      </c>
      <c r="F117" s="43">
        <v>231</v>
      </c>
      <c r="G117" s="43">
        <v>239</v>
      </c>
      <c r="H117" s="43">
        <v>0</v>
      </c>
      <c r="I117" s="114">
        <f t="shared" si="6"/>
        <v>239</v>
      </c>
      <c r="J117" s="26">
        <f t="shared" si="7"/>
        <v>156.66666666666666</v>
      </c>
      <c r="K117" s="25">
        <f t="shared" si="8"/>
        <v>22</v>
      </c>
      <c r="L117" s="73"/>
    </row>
    <row r="118" spans="2:12" ht="24.9" customHeight="1" x14ac:dyDescent="0.3">
      <c r="B118" s="75">
        <v>109</v>
      </c>
      <c r="C118" s="20">
        <v>6</v>
      </c>
      <c r="D118" s="2" t="s">
        <v>168</v>
      </c>
      <c r="E118" s="2" t="s">
        <v>163</v>
      </c>
      <c r="F118" s="43">
        <v>228</v>
      </c>
      <c r="G118" s="43">
        <v>241</v>
      </c>
      <c r="H118" s="43">
        <v>239</v>
      </c>
      <c r="I118" s="114">
        <f t="shared" si="6"/>
        <v>241</v>
      </c>
      <c r="J118" s="26">
        <f t="shared" si="7"/>
        <v>236</v>
      </c>
      <c r="K118" s="25">
        <f t="shared" si="8"/>
        <v>21</v>
      </c>
      <c r="L118" s="73"/>
    </row>
    <row r="119" spans="2:12" ht="24.9" customHeight="1" x14ac:dyDescent="0.3">
      <c r="B119" s="75">
        <v>110</v>
      </c>
      <c r="C119" s="20">
        <v>7</v>
      </c>
      <c r="D119" s="2" t="s">
        <v>169</v>
      </c>
      <c r="E119" s="2" t="s">
        <v>163</v>
      </c>
      <c r="F119" s="43">
        <v>248</v>
      </c>
      <c r="G119" s="43">
        <v>252</v>
      </c>
      <c r="H119" s="43">
        <v>256</v>
      </c>
      <c r="I119" s="114">
        <f t="shared" si="6"/>
        <v>256</v>
      </c>
      <c r="J119" s="26">
        <f t="shared" si="7"/>
        <v>252</v>
      </c>
      <c r="K119" s="25">
        <f t="shared" si="8"/>
        <v>13</v>
      </c>
      <c r="L119" s="73"/>
    </row>
    <row r="120" spans="2:12" ht="24.9" customHeight="1" thickBot="1" x14ac:dyDescent="0.35">
      <c r="B120" s="75">
        <v>111</v>
      </c>
      <c r="C120" s="27">
        <v>8</v>
      </c>
      <c r="D120" s="61" t="s">
        <v>170</v>
      </c>
      <c r="E120" s="61" t="s">
        <v>163</v>
      </c>
      <c r="F120" s="44">
        <v>280</v>
      </c>
      <c r="G120" s="44">
        <v>283</v>
      </c>
      <c r="H120" s="44">
        <v>283</v>
      </c>
      <c r="I120" s="115">
        <f t="shared" si="6"/>
        <v>283</v>
      </c>
      <c r="J120" s="29">
        <f t="shared" si="7"/>
        <v>282</v>
      </c>
      <c r="K120" s="28">
        <f t="shared" si="8"/>
        <v>2</v>
      </c>
      <c r="L120" s="74"/>
    </row>
    <row r="121" spans="2:12" ht="24.9" customHeight="1" x14ac:dyDescent="0.3">
      <c r="B121" s="75">
        <v>112</v>
      </c>
      <c r="C121" s="21">
        <v>1</v>
      </c>
      <c r="D121" s="60" t="s">
        <v>171</v>
      </c>
      <c r="E121" s="60" t="s">
        <v>172</v>
      </c>
      <c r="F121" s="22">
        <v>0</v>
      </c>
      <c r="G121" s="22">
        <v>234</v>
      </c>
      <c r="H121" s="22">
        <v>253</v>
      </c>
      <c r="I121" s="113">
        <f t="shared" si="6"/>
        <v>253</v>
      </c>
      <c r="J121" s="31">
        <f t="shared" si="7"/>
        <v>162.33333333333334</v>
      </c>
      <c r="K121" s="30">
        <f t="shared" si="8"/>
        <v>16</v>
      </c>
      <c r="L121" s="72">
        <f>SUM(LARGE(I121:I128,{1,2,3,4,5,6,7}))</f>
        <v>1678</v>
      </c>
    </row>
    <row r="122" spans="2:12" ht="24.9" customHeight="1" x14ac:dyDescent="0.3">
      <c r="B122" s="75">
        <v>113</v>
      </c>
      <c r="C122" s="20">
        <v>2</v>
      </c>
      <c r="D122" s="2" t="s">
        <v>173</v>
      </c>
      <c r="E122" s="2" t="s">
        <v>172</v>
      </c>
      <c r="F122" s="43">
        <v>0</v>
      </c>
      <c r="G122" s="43">
        <v>258</v>
      </c>
      <c r="H122" s="43">
        <v>266</v>
      </c>
      <c r="I122" s="114">
        <f t="shared" si="6"/>
        <v>266</v>
      </c>
      <c r="J122" s="26">
        <f t="shared" si="7"/>
        <v>174.66666666666666</v>
      </c>
      <c r="K122" s="25">
        <f t="shared" si="8"/>
        <v>10</v>
      </c>
      <c r="L122" s="73"/>
    </row>
    <row r="123" spans="2:12" ht="24.9" customHeight="1" x14ac:dyDescent="0.3">
      <c r="B123" s="75">
        <v>114</v>
      </c>
      <c r="C123" s="20">
        <v>3</v>
      </c>
      <c r="D123" s="2" t="s">
        <v>174</v>
      </c>
      <c r="E123" s="2" t="s">
        <v>172</v>
      </c>
      <c r="F123" s="43">
        <v>233</v>
      </c>
      <c r="G123" s="43">
        <v>235</v>
      </c>
      <c r="H123" s="43">
        <v>216</v>
      </c>
      <c r="I123" s="114">
        <f t="shared" si="6"/>
        <v>235</v>
      </c>
      <c r="J123" s="26">
        <f t="shared" si="7"/>
        <v>228</v>
      </c>
      <c r="K123" s="25">
        <f t="shared" si="8"/>
        <v>25</v>
      </c>
      <c r="L123" s="73"/>
    </row>
    <row r="124" spans="2:12" ht="24.9" customHeight="1" x14ac:dyDescent="0.3">
      <c r="B124" s="75">
        <v>115</v>
      </c>
      <c r="C124" s="20">
        <v>4</v>
      </c>
      <c r="D124" s="2" t="s">
        <v>175</v>
      </c>
      <c r="E124" s="2" t="s">
        <v>172</v>
      </c>
      <c r="F124" s="43">
        <v>220</v>
      </c>
      <c r="G124" s="43">
        <v>220</v>
      </c>
      <c r="H124" s="43">
        <v>231</v>
      </c>
      <c r="I124" s="114">
        <f t="shared" si="6"/>
        <v>231</v>
      </c>
      <c r="J124" s="26">
        <f t="shared" si="7"/>
        <v>223.66666666666666</v>
      </c>
      <c r="K124" s="25">
        <f t="shared" si="8"/>
        <v>29</v>
      </c>
      <c r="L124" s="73"/>
    </row>
    <row r="125" spans="2:12" ht="24.9" customHeight="1" x14ac:dyDescent="0.3">
      <c r="B125" s="75">
        <v>116</v>
      </c>
      <c r="C125" s="20">
        <v>5</v>
      </c>
      <c r="D125" s="2" t="s">
        <v>176</v>
      </c>
      <c r="E125" s="2" t="s">
        <v>172</v>
      </c>
      <c r="F125" s="43">
        <v>226</v>
      </c>
      <c r="G125" s="43">
        <v>227</v>
      </c>
      <c r="H125" s="43">
        <v>227</v>
      </c>
      <c r="I125" s="114">
        <f t="shared" si="6"/>
        <v>227</v>
      </c>
      <c r="J125" s="26">
        <f t="shared" si="7"/>
        <v>226.66666666666666</v>
      </c>
      <c r="K125" s="25">
        <f t="shared" si="8"/>
        <v>30</v>
      </c>
      <c r="L125" s="73"/>
    </row>
    <row r="126" spans="2:12" ht="24.9" customHeight="1" x14ac:dyDescent="0.3">
      <c r="B126" s="75">
        <v>117</v>
      </c>
      <c r="C126" s="20">
        <v>6</v>
      </c>
      <c r="D126" s="2" t="s">
        <v>177</v>
      </c>
      <c r="E126" s="2" t="s">
        <v>172</v>
      </c>
      <c r="F126" s="43">
        <v>0</v>
      </c>
      <c r="G126" s="43">
        <v>197</v>
      </c>
      <c r="H126" s="43">
        <v>211</v>
      </c>
      <c r="I126" s="114">
        <f t="shared" si="6"/>
        <v>211</v>
      </c>
      <c r="J126" s="26">
        <f t="shared" si="7"/>
        <v>136</v>
      </c>
      <c r="K126" s="25">
        <f t="shared" si="8"/>
        <v>33</v>
      </c>
      <c r="L126" s="73"/>
    </row>
    <row r="127" spans="2:12" ht="24.9" customHeight="1" x14ac:dyDescent="0.3">
      <c r="B127" s="75">
        <v>118</v>
      </c>
      <c r="C127" s="20">
        <v>7</v>
      </c>
      <c r="D127" s="2" t="s">
        <v>178</v>
      </c>
      <c r="E127" s="2" t="s">
        <v>172</v>
      </c>
      <c r="F127" s="43">
        <v>0</v>
      </c>
      <c r="G127" s="43">
        <v>226</v>
      </c>
      <c r="H127" s="43">
        <v>230</v>
      </c>
      <c r="I127" s="114">
        <f t="shared" si="6"/>
        <v>230</v>
      </c>
      <c r="J127" s="26">
        <f t="shared" si="7"/>
        <v>152</v>
      </c>
      <c r="K127" s="25">
        <f t="shared" si="8"/>
        <v>29</v>
      </c>
      <c r="L127" s="73"/>
    </row>
    <row r="128" spans="2:12" ht="24.9" customHeight="1" thickBot="1" x14ac:dyDescent="0.35">
      <c r="B128" s="75">
        <v>119</v>
      </c>
      <c r="C128" s="27">
        <v>8</v>
      </c>
      <c r="D128" s="61" t="s">
        <v>179</v>
      </c>
      <c r="E128" s="61" t="s">
        <v>172</v>
      </c>
      <c r="F128" s="44">
        <v>234</v>
      </c>
      <c r="G128" s="44">
        <v>234</v>
      </c>
      <c r="H128" s="44">
        <v>236</v>
      </c>
      <c r="I128" s="115">
        <f t="shared" si="6"/>
        <v>236</v>
      </c>
      <c r="J128" s="29">
        <f t="shared" si="7"/>
        <v>234.66666666666666</v>
      </c>
      <c r="K128" s="28">
        <f t="shared" si="8"/>
        <v>25</v>
      </c>
      <c r="L128" s="74"/>
    </row>
    <row r="129" spans="2:12" ht="24.9" customHeight="1" x14ac:dyDescent="0.3">
      <c r="B129" s="75">
        <v>120</v>
      </c>
      <c r="C129" s="21">
        <v>1</v>
      </c>
      <c r="D129" s="60" t="s">
        <v>180</v>
      </c>
      <c r="E129" s="89" t="s">
        <v>181</v>
      </c>
      <c r="F129" s="22">
        <v>0</v>
      </c>
      <c r="G129" s="22">
        <v>0</v>
      </c>
      <c r="H129" s="22">
        <v>226</v>
      </c>
      <c r="I129" s="113">
        <f t="shared" si="6"/>
        <v>226</v>
      </c>
      <c r="J129" s="31">
        <f t="shared" si="7"/>
        <v>75.333333333333329</v>
      </c>
      <c r="K129" s="30">
        <f t="shared" si="8"/>
        <v>30</v>
      </c>
      <c r="L129" s="72">
        <f>SUM(LARGE(I129:I136,{1,2,3,4,5,6,7}))</f>
        <v>1421</v>
      </c>
    </row>
    <row r="130" spans="2:12" ht="24.9" customHeight="1" x14ac:dyDescent="0.3">
      <c r="B130" s="75">
        <v>121</v>
      </c>
      <c r="C130" s="20">
        <v>2</v>
      </c>
      <c r="D130" s="2" t="s">
        <v>182</v>
      </c>
      <c r="E130" s="94" t="s">
        <v>181</v>
      </c>
      <c r="F130" s="43">
        <v>220</v>
      </c>
      <c r="G130" s="43">
        <v>235</v>
      </c>
      <c r="H130" s="43">
        <v>240</v>
      </c>
      <c r="I130" s="114">
        <f t="shared" si="6"/>
        <v>240</v>
      </c>
      <c r="J130" s="26">
        <f t="shared" si="7"/>
        <v>231.66666666666666</v>
      </c>
      <c r="K130" s="25">
        <f t="shared" si="8"/>
        <v>21</v>
      </c>
      <c r="L130" s="73"/>
    </row>
    <row r="131" spans="2:12" ht="24.9" customHeight="1" x14ac:dyDescent="0.3">
      <c r="B131" s="75">
        <v>122</v>
      </c>
      <c r="C131" s="20">
        <v>3</v>
      </c>
      <c r="D131" s="2" t="s">
        <v>183</v>
      </c>
      <c r="E131" s="94" t="s">
        <v>181</v>
      </c>
      <c r="F131" s="43">
        <v>213</v>
      </c>
      <c r="G131" s="43">
        <v>214</v>
      </c>
      <c r="H131" s="43">
        <v>223</v>
      </c>
      <c r="I131" s="114">
        <f t="shared" si="6"/>
        <v>223</v>
      </c>
      <c r="J131" s="26">
        <f t="shared" si="7"/>
        <v>216.66666666666666</v>
      </c>
      <c r="K131" s="25">
        <f t="shared" si="8"/>
        <v>31</v>
      </c>
      <c r="L131" s="73"/>
    </row>
    <row r="132" spans="2:12" ht="24.9" customHeight="1" x14ac:dyDescent="0.3">
      <c r="B132" s="75">
        <v>123</v>
      </c>
      <c r="C132" s="20">
        <v>4</v>
      </c>
      <c r="D132" s="2" t="s">
        <v>184</v>
      </c>
      <c r="E132" s="94" t="s">
        <v>181</v>
      </c>
      <c r="F132" s="43">
        <v>0</v>
      </c>
      <c r="G132" s="43">
        <v>0</v>
      </c>
      <c r="H132" s="43">
        <v>0</v>
      </c>
      <c r="I132" s="114">
        <f t="shared" si="6"/>
        <v>0</v>
      </c>
      <c r="J132" s="26">
        <f t="shared" si="7"/>
        <v>0</v>
      </c>
      <c r="K132" s="25">
        <f t="shared" si="8"/>
        <v>33</v>
      </c>
      <c r="L132" s="73"/>
    </row>
    <row r="133" spans="2:12" ht="24.9" customHeight="1" x14ac:dyDescent="0.3">
      <c r="B133" s="75">
        <v>124</v>
      </c>
      <c r="C133" s="20">
        <v>5</v>
      </c>
      <c r="D133" s="2" t="s">
        <v>185</v>
      </c>
      <c r="E133" s="94" t="s">
        <v>181</v>
      </c>
      <c r="F133" s="43">
        <v>250</v>
      </c>
      <c r="G133" s="43">
        <v>245</v>
      </c>
      <c r="H133" s="43">
        <v>259</v>
      </c>
      <c r="I133" s="114">
        <f t="shared" si="6"/>
        <v>259</v>
      </c>
      <c r="J133" s="26">
        <f t="shared" si="7"/>
        <v>251.33333333333334</v>
      </c>
      <c r="K133" s="25">
        <f t="shared" si="8"/>
        <v>12</v>
      </c>
      <c r="L133" s="73"/>
    </row>
    <row r="134" spans="2:12" ht="24.9" customHeight="1" x14ac:dyDescent="0.3">
      <c r="B134" s="75">
        <v>125</v>
      </c>
      <c r="C134" s="20">
        <v>6</v>
      </c>
      <c r="D134" s="2" t="s">
        <v>186</v>
      </c>
      <c r="E134" s="94" t="s">
        <v>181</v>
      </c>
      <c r="F134" s="43">
        <v>221</v>
      </c>
      <c r="G134" s="43">
        <v>236</v>
      </c>
      <c r="H134" s="43">
        <v>249</v>
      </c>
      <c r="I134" s="114">
        <f t="shared" si="6"/>
        <v>249</v>
      </c>
      <c r="J134" s="26">
        <f t="shared" si="7"/>
        <v>235.33333333333334</v>
      </c>
      <c r="K134" s="25">
        <f t="shared" si="8"/>
        <v>17</v>
      </c>
      <c r="L134" s="73"/>
    </row>
    <row r="135" spans="2:12" ht="24.9" customHeight="1" x14ac:dyDescent="0.3">
      <c r="B135" s="75">
        <v>126</v>
      </c>
      <c r="C135" s="20">
        <v>7</v>
      </c>
      <c r="D135" s="2" t="s">
        <v>187</v>
      </c>
      <c r="E135" s="94" t="s">
        <v>181</v>
      </c>
      <c r="F135" s="43">
        <v>0</v>
      </c>
      <c r="G135" s="43">
        <v>0</v>
      </c>
      <c r="H135" s="43">
        <v>0</v>
      </c>
      <c r="I135" s="114">
        <f t="shared" si="6"/>
        <v>0</v>
      </c>
      <c r="J135" s="26">
        <f t="shared" si="7"/>
        <v>0</v>
      </c>
      <c r="K135" s="25">
        <f t="shared" si="8"/>
        <v>33</v>
      </c>
      <c r="L135" s="73"/>
    </row>
    <row r="136" spans="2:12" ht="24.9" customHeight="1" thickBot="1" x14ac:dyDescent="0.35">
      <c r="B136" s="75">
        <v>127</v>
      </c>
      <c r="C136" s="27">
        <v>8</v>
      </c>
      <c r="D136" s="61" t="s">
        <v>188</v>
      </c>
      <c r="E136" s="100" t="s">
        <v>181</v>
      </c>
      <c r="F136" s="44">
        <v>217</v>
      </c>
      <c r="G136" s="44">
        <v>224</v>
      </c>
      <c r="H136" s="44">
        <v>0</v>
      </c>
      <c r="I136" s="115">
        <f t="shared" si="6"/>
        <v>224</v>
      </c>
      <c r="J136" s="29">
        <f t="shared" si="7"/>
        <v>147</v>
      </c>
      <c r="K136" s="28">
        <f t="shared" si="8"/>
        <v>31</v>
      </c>
      <c r="L136" s="74"/>
    </row>
    <row r="137" spans="2:12" ht="24.9" customHeight="1" x14ac:dyDescent="0.3">
      <c r="B137" s="75">
        <v>128</v>
      </c>
      <c r="C137" s="21">
        <v>1</v>
      </c>
      <c r="D137" s="89" t="s">
        <v>189</v>
      </c>
      <c r="E137" s="89" t="s">
        <v>190</v>
      </c>
      <c r="F137" s="22">
        <v>0</v>
      </c>
      <c r="G137" s="22">
        <v>227</v>
      </c>
      <c r="H137" s="22">
        <v>232</v>
      </c>
      <c r="I137" s="113">
        <f t="shared" ref="I137:I200" si="9">MAX(F137:H137)</f>
        <v>232</v>
      </c>
      <c r="J137" s="31">
        <f t="shared" ref="J137:J200" si="10">AVERAGE(F137:H137)</f>
        <v>153</v>
      </c>
      <c r="K137" s="30">
        <f t="shared" ref="K137:K200" si="11">SUMPRODUCT(($I$9:$I$48&gt;=I137)/(COUNTIF($I$9:$I$48,$I$9:$I$48)))</f>
        <v>28</v>
      </c>
      <c r="L137" s="72">
        <f>SUM(LARGE(I137:I144,{1,2,3,4,5,6,7}))</f>
        <v>1542</v>
      </c>
    </row>
    <row r="138" spans="2:12" ht="24.9" customHeight="1" x14ac:dyDescent="0.3">
      <c r="B138" s="75">
        <v>129</v>
      </c>
      <c r="C138" s="20">
        <v>2</v>
      </c>
      <c r="D138" s="94" t="s">
        <v>191</v>
      </c>
      <c r="E138" s="94" t="s">
        <v>190</v>
      </c>
      <c r="F138" s="43">
        <v>0</v>
      </c>
      <c r="G138" s="43">
        <v>263</v>
      </c>
      <c r="H138" s="43">
        <v>258</v>
      </c>
      <c r="I138" s="114">
        <f t="shared" si="9"/>
        <v>263</v>
      </c>
      <c r="J138" s="26">
        <f t="shared" si="10"/>
        <v>173.66666666666666</v>
      </c>
      <c r="K138" s="25">
        <f t="shared" si="11"/>
        <v>11</v>
      </c>
      <c r="L138" s="73"/>
    </row>
    <row r="139" spans="2:12" ht="24.9" customHeight="1" x14ac:dyDescent="0.3">
      <c r="B139" s="75">
        <v>130</v>
      </c>
      <c r="C139" s="20">
        <v>3</v>
      </c>
      <c r="D139" s="94" t="s">
        <v>192</v>
      </c>
      <c r="E139" s="94" t="s">
        <v>190</v>
      </c>
      <c r="F139" s="43">
        <v>0</v>
      </c>
      <c r="G139" s="43">
        <v>0</v>
      </c>
      <c r="H139" s="43">
        <v>0</v>
      </c>
      <c r="I139" s="114">
        <f t="shared" si="9"/>
        <v>0</v>
      </c>
      <c r="J139" s="26">
        <f t="shared" si="10"/>
        <v>0</v>
      </c>
      <c r="K139" s="25">
        <f t="shared" si="11"/>
        <v>33</v>
      </c>
      <c r="L139" s="73"/>
    </row>
    <row r="140" spans="2:12" ht="24.9" customHeight="1" x14ac:dyDescent="0.3">
      <c r="B140" s="75">
        <v>131</v>
      </c>
      <c r="C140" s="20">
        <v>4</v>
      </c>
      <c r="D140" s="94" t="s">
        <v>193</v>
      </c>
      <c r="E140" s="94" t="s">
        <v>190</v>
      </c>
      <c r="F140" s="43">
        <v>202</v>
      </c>
      <c r="G140" s="43">
        <v>0</v>
      </c>
      <c r="H140" s="43">
        <v>0</v>
      </c>
      <c r="I140" s="114">
        <f t="shared" si="9"/>
        <v>202</v>
      </c>
      <c r="J140" s="26">
        <f t="shared" si="10"/>
        <v>67.333333333333329</v>
      </c>
      <c r="K140" s="25">
        <f t="shared" si="11"/>
        <v>33</v>
      </c>
      <c r="L140" s="73"/>
    </row>
    <row r="141" spans="2:12" ht="24.9" customHeight="1" x14ac:dyDescent="0.3">
      <c r="B141" s="75">
        <v>132</v>
      </c>
      <c r="C141" s="20">
        <v>5</v>
      </c>
      <c r="D141" s="94" t="s">
        <v>194</v>
      </c>
      <c r="E141" s="94" t="s">
        <v>190</v>
      </c>
      <c r="F141" s="43">
        <v>209</v>
      </c>
      <c r="G141" s="43">
        <v>220</v>
      </c>
      <c r="H141" s="43">
        <v>209</v>
      </c>
      <c r="I141" s="114">
        <f t="shared" si="9"/>
        <v>220</v>
      </c>
      <c r="J141" s="26">
        <f t="shared" si="10"/>
        <v>212.66666666666666</v>
      </c>
      <c r="K141" s="25">
        <f t="shared" si="11"/>
        <v>32</v>
      </c>
      <c r="L141" s="73"/>
    </row>
    <row r="142" spans="2:12" ht="24.9" customHeight="1" x14ac:dyDescent="0.3">
      <c r="B142" s="75">
        <v>133</v>
      </c>
      <c r="C142" s="20">
        <v>6</v>
      </c>
      <c r="D142" s="94" t="s">
        <v>195</v>
      </c>
      <c r="E142" s="94" t="s">
        <v>190</v>
      </c>
      <c r="F142" s="43">
        <v>0</v>
      </c>
      <c r="G142" s="43">
        <v>0</v>
      </c>
      <c r="H142" s="43">
        <v>210</v>
      </c>
      <c r="I142" s="114">
        <f t="shared" si="9"/>
        <v>210</v>
      </c>
      <c r="J142" s="26">
        <f t="shared" si="10"/>
        <v>70</v>
      </c>
      <c r="K142" s="25">
        <f t="shared" si="11"/>
        <v>33</v>
      </c>
      <c r="L142" s="73"/>
    </row>
    <row r="143" spans="2:12" ht="24.9" customHeight="1" x14ac:dyDescent="0.3">
      <c r="B143" s="75">
        <v>134</v>
      </c>
      <c r="C143" s="20">
        <v>7</v>
      </c>
      <c r="D143" s="94" t="s">
        <v>196</v>
      </c>
      <c r="E143" s="94" t="s">
        <v>190</v>
      </c>
      <c r="F143" s="43">
        <v>0</v>
      </c>
      <c r="G143" s="43">
        <v>0</v>
      </c>
      <c r="H143" s="43">
        <v>201</v>
      </c>
      <c r="I143" s="114">
        <f t="shared" si="9"/>
        <v>201</v>
      </c>
      <c r="J143" s="26">
        <f t="shared" si="10"/>
        <v>67</v>
      </c>
      <c r="K143" s="25">
        <f t="shared" si="11"/>
        <v>33</v>
      </c>
      <c r="L143" s="73"/>
    </row>
    <row r="144" spans="2:12" ht="24.9" customHeight="1" thickBot="1" x14ac:dyDescent="0.35">
      <c r="B144" s="75">
        <v>135</v>
      </c>
      <c r="C144" s="27">
        <v>8</v>
      </c>
      <c r="D144" s="100" t="s">
        <v>197</v>
      </c>
      <c r="E144" s="100" t="s">
        <v>190</v>
      </c>
      <c r="F144" s="44">
        <v>0</v>
      </c>
      <c r="G144" s="44">
        <v>209</v>
      </c>
      <c r="H144" s="44">
        <v>214</v>
      </c>
      <c r="I144" s="115">
        <f t="shared" si="9"/>
        <v>214</v>
      </c>
      <c r="J144" s="29">
        <f t="shared" si="10"/>
        <v>141</v>
      </c>
      <c r="K144" s="28">
        <f t="shared" si="11"/>
        <v>33</v>
      </c>
      <c r="L144" s="74"/>
    </row>
    <row r="145" spans="2:12" ht="24.9" customHeight="1" x14ac:dyDescent="0.3">
      <c r="B145" s="75">
        <v>136</v>
      </c>
      <c r="C145" s="21">
        <v>1</v>
      </c>
      <c r="D145" s="60" t="s">
        <v>198</v>
      </c>
      <c r="E145" s="60" t="s">
        <v>199</v>
      </c>
      <c r="F145" s="22">
        <v>0</v>
      </c>
      <c r="G145" s="22">
        <v>230</v>
      </c>
      <c r="H145" s="22">
        <v>232</v>
      </c>
      <c r="I145" s="113">
        <f t="shared" si="9"/>
        <v>232</v>
      </c>
      <c r="J145" s="31">
        <f t="shared" si="10"/>
        <v>154</v>
      </c>
      <c r="K145" s="30">
        <f t="shared" si="11"/>
        <v>28</v>
      </c>
      <c r="L145" s="72">
        <f>SUM(LARGE(I145:I152,{1,2,3,4,5,6,7}))</f>
        <v>1633</v>
      </c>
    </row>
    <row r="146" spans="2:12" ht="24.9" customHeight="1" x14ac:dyDescent="0.3">
      <c r="B146" s="75">
        <v>137</v>
      </c>
      <c r="C146" s="20">
        <v>2</v>
      </c>
      <c r="D146" s="2" t="s">
        <v>200</v>
      </c>
      <c r="E146" s="2" t="s">
        <v>199</v>
      </c>
      <c r="F146" s="43">
        <v>0</v>
      </c>
      <c r="G146" s="43">
        <v>231</v>
      </c>
      <c r="H146" s="43">
        <v>0</v>
      </c>
      <c r="I146" s="114">
        <f t="shared" si="9"/>
        <v>231</v>
      </c>
      <c r="J146" s="26">
        <f t="shared" si="10"/>
        <v>77</v>
      </c>
      <c r="K146" s="25">
        <f t="shared" si="11"/>
        <v>29</v>
      </c>
      <c r="L146" s="73"/>
    </row>
    <row r="147" spans="2:12" ht="24.9" customHeight="1" x14ac:dyDescent="0.3">
      <c r="B147" s="75">
        <v>138</v>
      </c>
      <c r="C147" s="20">
        <v>3</v>
      </c>
      <c r="D147" s="2" t="s">
        <v>201</v>
      </c>
      <c r="E147" s="2" t="s">
        <v>199</v>
      </c>
      <c r="F147" s="43">
        <v>0</v>
      </c>
      <c r="G147" s="43">
        <v>226</v>
      </c>
      <c r="H147" s="43">
        <v>234</v>
      </c>
      <c r="I147" s="114">
        <f t="shared" si="9"/>
        <v>234</v>
      </c>
      <c r="J147" s="26">
        <f t="shared" si="10"/>
        <v>153.33333333333334</v>
      </c>
      <c r="K147" s="25">
        <f t="shared" si="11"/>
        <v>26</v>
      </c>
      <c r="L147" s="73"/>
    </row>
    <row r="148" spans="2:12" ht="24.9" customHeight="1" x14ac:dyDescent="0.3">
      <c r="B148" s="75">
        <v>139</v>
      </c>
      <c r="C148" s="20">
        <v>4</v>
      </c>
      <c r="D148" s="2" t="s">
        <v>202</v>
      </c>
      <c r="E148" s="2" t="s">
        <v>199</v>
      </c>
      <c r="F148" s="43">
        <v>0</v>
      </c>
      <c r="G148" s="43">
        <v>0</v>
      </c>
      <c r="H148" s="43">
        <v>192</v>
      </c>
      <c r="I148" s="114">
        <f t="shared" si="9"/>
        <v>192</v>
      </c>
      <c r="J148" s="26">
        <f t="shared" si="10"/>
        <v>64</v>
      </c>
      <c r="K148" s="25">
        <f t="shared" si="11"/>
        <v>33</v>
      </c>
      <c r="L148" s="73"/>
    </row>
    <row r="149" spans="2:12" ht="24.9" customHeight="1" x14ac:dyDescent="0.3">
      <c r="B149" s="75">
        <v>140</v>
      </c>
      <c r="C149" s="20">
        <v>5</v>
      </c>
      <c r="D149" s="2" t="s">
        <v>203</v>
      </c>
      <c r="E149" s="2" t="s">
        <v>199</v>
      </c>
      <c r="F149" s="43">
        <v>230</v>
      </c>
      <c r="G149" s="43">
        <v>0</v>
      </c>
      <c r="H149" s="43">
        <v>230</v>
      </c>
      <c r="I149" s="114">
        <f t="shared" si="9"/>
        <v>230</v>
      </c>
      <c r="J149" s="26">
        <f t="shared" si="10"/>
        <v>153.33333333333334</v>
      </c>
      <c r="K149" s="25">
        <f t="shared" si="11"/>
        <v>29</v>
      </c>
      <c r="L149" s="73"/>
    </row>
    <row r="150" spans="2:12" ht="24.9" customHeight="1" x14ac:dyDescent="0.3">
      <c r="B150" s="75">
        <v>141</v>
      </c>
      <c r="C150" s="20">
        <v>6</v>
      </c>
      <c r="D150" s="2" t="s">
        <v>204</v>
      </c>
      <c r="E150" s="2" t="s">
        <v>199</v>
      </c>
      <c r="F150" s="43">
        <v>0</v>
      </c>
      <c r="G150" s="43">
        <v>251</v>
      </c>
      <c r="H150" s="43">
        <v>256</v>
      </c>
      <c r="I150" s="114">
        <f t="shared" si="9"/>
        <v>256</v>
      </c>
      <c r="J150" s="26">
        <f t="shared" si="10"/>
        <v>169</v>
      </c>
      <c r="K150" s="25">
        <f t="shared" si="11"/>
        <v>13</v>
      </c>
      <c r="L150" s="73"/>
    </row>
    <row r="151" spans="2:12" ht="24.9" customHeight="1" x14ac:dyDescent="0.3">
      <c r="B151" s="75">
        <v>142</v>
      </c>
      <c r="C151" s="20">
        <v>7</v>
      </c>
      <c r="D151" s="2" t="s">
        <v>205</v>
      </c>
      <c r="E151" s="2" t="s">
        <v>199</v>
      </c>
      <c r="F151" s="43">
        <v>225</v>
      </c>
      <c r="G151" s="43">
        <v>226</v>
      </c>
      <c r="H151" s="43">
        <v>234</v>
      </c>
      <c r="I151" s="114">
        <f t="shared" si="9"/>
        <v>234</v>
      </c>
      <c r="J151" s="26">
        <f t="shared" si="10"/>
        <v>228.33333333333334</v>
      </c>
      <c r="K151" s="25">
        <f t="shared" si="11"/>
        <v>26</v>
      </c>
      <c r="L151" s="73"/>
    </row>
    <row r="152" spans="2:12" ht="24.9" customHeight="1" thickBot="1" x14ac:dyDescent="0.35">
      <c r="B152" s="75">
        <v>143</v>
      </c>
      <c r="C152" s="27">
        <v>8</v>
      </c>
      <c r="D152" s="61" t="s">
        <v>206</v>
      </c>
      <c r="E152" s="61" t="s">
        <v>199</v>
      </c>
      <c r="F152" s="44">
        <v>0</v>
      </c>
      <c r="G152" s="44">
        <v>0</v>
      </c>
      <c r="H152" s="44">
        <v>216</v>
      </c>
      <c r="I152" s="115">
        <f t="shared" si="9"/>
        <v>216</v>
      </c>
      <c r="J152" s="29">
        <f t="shared" si="10"/>
        <v>72</v>
      </c>
      <c r="K152" s="28">
        <f t="shared" si="11"/>
        <v>33</v>
      </c>
      <c r="L152" s="74"/>
    </row>
    <row r="153" spans="2:12" ht="24.9" customHeight="1" x14ac:dyDescent="0.3">
      <c r="B153" s="75">
        <v>144</v>
      </c>
      <c r="C153" s="21">
        <v>1</v>
      </c>
      <c r="D153" s="60" t="s">
        <v>207</v>
      </c>
      <c r="E153" s="60" t="s">
        <v>208</v>
      </c>
      <c r="F153" s="22">
        <v>239</v>
      </c>
      <c r="G153" s="22">
        <v>225</v>
      </c>
      <c r="H153" s="22">
        <v>235</v>
      </c>
      <c r="I153" s="113">
        <f t="shared" si="9"/>
        <v>239</v>
      </c>
      <c r="J153" s="31">
        <f t="shared" si="10"/>
        <v>233</v>
      </c>
      <c r="K153" s="30">
        <f t="shared" si="11"/>
        <v>22</v>
      </c>
      <c r="L153" s="72">
        <f>SUM(LARGE(I153:I160,{1,2,3,4,5,6,7}))</f>
        <v>1719</v>
      </c>
    </row>
    <row r="154" spans="2:12" ht="24.9" customHeight="1" x14ac:dyDescent="0.3">
      <c r="B154" s="75">
        <v>145</v>
      </c>
      <c r="C154" s="20">
        <v>2</v>
      </c>
      <c r="D154" s="2" t="s">
        <v>209</v>
      </c>
      <c r="E154" s="2" t="s">
        <v>208</v>
      </c>
      <c r="F154" s="43">
        <v>262</v>
      </c>
      <c r="G154" s="43">
        <v>269</v>
      </c>
      <c r="H154" s="43">
        <v>270</v>
      </c>
      <c r="I154" s="114">
        <f t="shared" si="9"/>
        <v>270</v>
      </c>
      <c r="J154" s="26">
        <f t="shared" si="10"/>
        <v>267</v>
      </c>
      <c r="K154" s="25">
        <f t="shared" si="11"/>
        <v>8</v>
      </c>
      <c r="L154" s="73"/>
    </row>
    <row r="155" spans="2:12" ht="24.9" customHeight="1" x14ac:dyDescent="0.3">
      <c r="B155" s="75">
        <v>146</v>
      </c>
      <c r="C155" s="20">
        <v>3</v>
      </c>
      <c r="D155" s="2" t="s">
        <v>210</v>
      </c>
      <c r="E155" s="2" t="s">
        <v>208</v>
      </c>
      <c r="F155" s="43">
        <v>259</v>
      </c>
      <c r="G155" s="43">
        <v>0</v>
      </c>
      <c r="H155" s="43">
        <v>273</v>
      </c>
      <c r="I155" s="114">
        <f t="shared" si="9"/>
        <v>273</v>
      </c>
      <c r="J155" s="26">
        <f t="shared" si="10"/>
        <v>177.33333333333334</v>
      </c>
      <c r="K155" s="25">
        <f t="shared" si="11"/>
        <v>5</v>
      </c>
      <c r="L155" s="73"/>
    </row>
    <row r="156" spans="2:12" ht="24.9" customHeight="1" x14ac:dyDescent="0.3">
      <c r="B156" s="75">
        <v>147</v>
      </c>
      <c r="C156" s="20">
        <v>4</v>
      </c>
      <c r="D156" s="2" t="s">
        <v>211</v>
      </c>
      <c r="E156" s="2" t="s">
        <v>208</v>
      </c>
      <c r="F156" s="43">
        <v>230</v>
      </c>
      <c r="G156" s="43">
        <v>0</v>
      </c>
      <c r="H156" s="43">
        <v>222</v>
      </c>
      <c r="I156" s="114">
        <f t="shared" si="9"/>
        <v>230</v>
      </c>
      <c r="J156" s="26">
        <f t="shared" si="10"/>
        <v>150.66666666666666</v>
      </c>
      <c r="K156" s="25">
        <f t="shared" si="11"/>
        <v>29</v>
      </c>
      <c r="L156" s="73"/>
    </row>
    <row r="157" spans="2:12" ht="24.9" customHeight="1" x14ac:dyDescent="0.3">
      <c r="B157" s="75">
        <v>148</v>
      </c>
      <c r="C157" s="20">
        <v>5</v>
      </c>
      <c r="D157" s="2" t="s">
        <v>212</v>
      </c>
      <c r="E157" s="2" t="s">
        <v>208</v>
      </c>
      <c r="F157" s="43">
        <v>226</v>
      </c>
      <c r="G157" s="43">
        <v>225</v>
      </c>
      <c r="H157" s="43">
        <v>228</v>
      </c>
      <c r="I157" s="114">
        <f t="shared" si="9"/>
        <v>228</v>
      </c>
      <c r="J157" s="26">
        <f t="shared" si="10"/>
        <v>226.33333333333334</v>
      </c>
      <c r="K157" s="25">
        <f t="shared" si="11"/>
        <v>30</v>
      </c>
      <c r="L157" s="73"/>
    </row>
    <row r="158" spans="2:12" ht="24.9" customHeight="1" x14ac:dyDescent="0.3">
      <c r="B158" s="75">
        <v>149</v>
      </c>
      <c r="C158" s="20">
        <v>6</v>
      </c>
      <c r="D158" s="2" t="s">
        <v>213</v>
      </c>
      <c r="E158" s="2" t="s">
        <v>208</v>
      </c>
      <c r="F158" s="43">
        <v>237</v>
      </c>
      <c r="G158" s="43">
        <v>244</v>
      </c>
      <c r="H158" s="43">
        <v>236</v>
      </c>
      <c r="I158" s="114">
        <f t="shared" si="9"/>
        <v>244</v>
      </c>
      <c r="J158" s="26">
        <f t="shared" si="10"/>
        <v>239</v>
      </c>
      <c r="K158" s="25">
        <f t="shared" si="11"/>
        <v>18</v>
      </c>
      <c r="L158" s="73"/>
    </row>
    <row r="159" spans="2:12" ht="24.9" customHeight="1" x14ac:dyDescent="0.3">
      <c r="B159" s="75">
        <v>150</v>
      </c>
      <c r="C159" s="20">
        <v>7</v>
      </c>
      <c r="D159" s="2" t="s">
        <v>214</v>
      </c>
      <c r="E159" s="2" t="s">
        <v>208</v>
      </c>
      <c r="F159" s="43">
        <v>231</v>
      </c>
      <c r="G159" s="43">
        <v>235</v>
      </c>
      <c r="H159" s="43">
        <v>234</v>
      </c>
      <c r="I159" s="114">
        <f t="shared" si="9"/>
        <v>235</v>
      </c>
      <c r="J159" s="26">
        <f t="shared" si="10"/>
        <v>233.33333333333334</v>
      </c>
      <c r="K159" s="25">
        <f t="shared" si="11"/>
        <v>25</v>
      </c>
      <c r="L159" s="73"/>
    </row>
    <row r="160" spans="2:12" ht="24.9" customHeight="1" thickBot="1" x14ac:dyDescent="0.35">
      <c r="B160" s="75">
        <v>151</v>
      </c>
      <c r="C160" s="27">
        <v>8</v>
      </c>
      <c r="D160" s="61" t="s">
        <v>215</v>
      </c>
      <c r="E160" s="61" t="s">
        <v>208</v>
      </c>
      <c r="F160" s="44">
        <v>213</v>
      </c>
      <c r="G160" s="44">
        <v>206</v>
      </c>
      <c r="H160" s="44">
        <v>212</v>
      </c>
      <c r="I160" s="115">
        <f t="shared" si="9"/>
        <v>213</v>
      </c>
      <c r="J160" s="29">
        <f t="shared" si="10"/>
        <v>210.33333333333334</v>
      </c>
      <c r="K160" s="28">
        <f t="shared" si="11"/>
        <v>33</v>
      </c>
      <c r="L160" s="74"/>
    </row>
    <row r="161" spans="1:12" ht="24.9" customHeight="1" x14ac:dyDescent="0.3">
      <c r="B161" s="75">
        <v>152</v>
      </c>
      <c r="C161" s="21">
        <v>1</v>
      </c>
      <c r="D161" s="60" t="s">
        <v>216</v>
      </c>
      <c r="E161" s="60" t="s">
        <v>217</v>
      </c>
      <c r="F161" s="22">
        <v>264</v>
      </c>
      <c r="G161" s="22">
        <v>282</v>
      </c>
      <c r="H161" s="22">
        <v>0</v>
      </c>
      <c r="I161" s="113">
        <f t="shared" si="9"/>
        <v>282</v>
      </c>
      <c r="J161" s="31">
        <f t="shared" si="10"/>
        <v>182</v>
      </c>
      <c r="K161" s="30">
        <f t="shared" si="11"/>
        <v>2</v>
      </c>
      <c r="L161" s="72">
        <f>SUM(LARGE(I161:I168,{1,2,3,4,5,6,7}))</f>
        <v>1829</v>
      </c>
    </row>
    <row r="162" spans="1:12" ht="24.9" customHeight="1" x14ac:dyDescent="0.3">
      <c r="B162" s="75">
        <v>153</v>
      </c>
      <c r="C162" s="20">
        <v>2</v>
      </c>
      <c r="D162" s="2" t="s">
        <v>218</v>
      </c>
      <c r="E162" s="2" t="s">
        <v>217</v>
      </c>
      <c r="F162" s="43">
        <v>0</v>
      </c>
      <c r="G162" s="43">
        <v>0</v>
      </c>
      <c r="H162" s="43">
        <v>265</v>
      </c>
      <c r="I162" s="114">
        <f t="shared" si="9"/>
        <v>265</v>
      </c>
      <c r="J162" s="26">
        <f t="shared" si="10"/>
        <v>88.333333333333329</v>
      </c>
      <c r="K162" s="25">
        <f t="shared" si="11"/>
        <v>10</v>
      </c>
      <c r="L162" s="73"/>
    </row>
    <row r="163" spans="1:12" ht="24.9" customHeight="1" x14ac:dyDescent="0.3">
      <c r="B163" s="75">
        <v>154</v>
      </c>
      <c r="C163" s="20">
        <v>3</v>
      </c>
      <c r="D163" s="2" t="s">
        <v>219</v>
      </c>
      <c r="E163" s="2" t="s">
        <v>217</v>
      </c>
      <c r="F163" s="43">
        <v>278</v>
      </c>
      <c r="G163" s="43">
        <v>272</v>
      </c>
      <c r="H163" s="43">
        <v>272</v>
      </c>
      <c r="I163" s="114">
        <f t="shared" si="9"/>
        <v>278</v>
      </c>
      <c r="J163" s="26">
        <f t="shared" si="10"/>
        <v>274</v>
      </c>
      <c r="K163" s="25">
        <f t="shared" si="11"/>
        <v>3</v>
      </c>
      <c r="L163" s="73"/>
    </row>
    <row r="164" spans="1:12" ht="24.9" customHeight="1" x14ac:dyDescent="0.3">
      <c r="B164" s="75">
        <v>155</v>
      </c>
      <c r="C164" s="20">
        <v>4</v>
      </c>
      <c r="D164" s="2" t="s">
        <v>220</v>
      </c>
      <c r="E164" s="2" t="s">
        <v>217</v>
      </c>
      <c r="F164" s="43">
        <v>248</v>
      </c>
      <c r="G164" s="43">
        <v>238</v>
      </c>
      <c r="H164" s="43">
        <v>245</v>
      </c>
      <c r="I164" s="114">
        <f t="shared" si="9"/>
        <v>248</v>
      </c>
      <c r="J164" s="26">
        <f t="shared" si="10"/>
        <v>243.66666666666666</v>
      </c>
      <c r="K164" s="25">
        <f t="shared" si="11"/>
        <v>18</v>
      </c>
      <c r="L164" s="73"/>
    </row>
    <row r="165" spans="1:12" ht="24.9" customHeight="1" x14ac:dyDescent="0.3">
      <c r="A165">
        <v>20</v>
      </c>
      <c r="B165" s="75">
        <v>156</v>
      </c>
      <c r="C165" s="20">
        <v>5</v>
      </c>
      <c r="D165" s="2" t="s">
        <v>221</v>
      </c>
      <c r="E165" s="2" t="s">
        <v>217</v>
      </c>
      <c r="F165" s="43">
        <v>0</v>
      </c>
      <c r="G165" s="43">
        <v>202</v>
      </c>
      <c r="H165" s="43">
        <v>211</v>
      </c>
      <c r="I165" s="114">
        <f t="shared" si="9"/>
        <v>211</v>
      </c>
      <c r="J165" s="26">
        <f t="shared" si="10"/>
        <v>137.66666666666666</v>
      </c>
      <c r="K165" s="25">
        <f t="shared" si="11"/>
        <v>33</v>
      </c>
      <c r="L165" s="73"/>
    </row>
    <row r="166" spans="1:12" ht="24.9" customHeight="1" x14ac:dyDescent="0.3">
      <c r="B166" s="75">
        <v>157</v>
      </c>
      <c r="C166" s="20">
        <v>6</v>
      </c>
      <c r="D166" s="2" t="s">
        <v>222</v>
      </c>
      <c r="E166" s="2" t="s">
        <v>217</v>
      </c>
      <c r="F166" s="43">
        <v>247</v>
      </c>
      <c r="G166" s="43">
        <v>0</v>
      </c>
      <c r="H166" s="43">
        <v>255</v>
      </c>
      <c r="I166" s="114">
        <f t="shared" si="9"/>
        <v>255</v>
      </c>
      <c r="J166" s="26">
        <f t="shared" si="10"/>
        <v>167.33333333333334</v>
      </c>
      <c r="K166" s="25">
        <f t="shared" si="11"/>
        <v>14</v>
      </c>
      <c r="L166" s="73"/>
    </row>
    <row r="167" spans="1:12" ht="24.9" customHeight="1" x14ac:dyDescent="0.3">
      <c r="B167" s="75">
        <v>158</v>
      </c>
      <c r="C167" s="20">
        <v>7</v>
      </c>
      <c r="D167" s="2" t="s">
        <v>223</v>
      </c>
      <c r="E167" s="2" t="s">
        <v>217</v>
      </c>
      <c r="F167" s="43">
        <v>235</v>
      </c>
      <c r="G167" s="43">
        <v>238</v>
      </c>
      <c r="H167" s="43">
        <v>241</v>
      </c>
      <c r="I167" s="114">
        <f t="shared" si="9"/>
        <v>241</v>
      </c>
      <c r="J167" s="26">
        <f t="shared" si="10"/>
        <v>238</v>
      </c>
      <c r="K167" s="25">
        <f t="shared" si="11"/>
        <v>21</v>
      </c>
      <c r="L167" s="73"/>
    </row>
    <row r="168" spans="1:12" ht="24.9" customHeight="1" thickBot="1" x14ac:dyDescent="0.35">
      <c r="B168" s="75">
        <v>159</v>
      </c>
      <c r="C168" s="27">
        <v>8</v>
      </c>
      <c r="D168" s="61" t="s">
        <v>224</v>
      </c>
      <c r="E168" s="61" t="s">
        <v>217</v>
      </c>
      <c r="F168" s="44">
        <v>260</v>
      </c>
      <c r="G168" s="44">
        <v>0</v>
      </c>
      <c r="H168" s="44">
        <v>0</v>
      </c>
      <c r="I168" s="115">
        <f t="shared" si="9"/>
        <v>260</v>
      </c>
      <c r="J168" s="29">
        <f t="shared" si="10"/>
        <v>86.666666666666671</v>
      </c>
      <c r="K168" s="28">
        <f t="shared" si="11"/>
        <v>12</v>
      </c>
      <c r="L168" s="74"/>
    </row>
    <row r="169" spans="1:12" ht="24.9" customHeight="1" x14ac:dyDescent="0.3">
      <c r="B169" s="75">
        <v>160</v>
      </c>
      <c r="C169" s="21">
        <v>1</v>
      </c>
      <c r="D169" s="60" t="s">
        <v>225</v>
      </c>
      <c r="E169" s="60" t="s">
        <v>226</v>
      </c>
      <c r="F169" s="22">
        <v>258</v>
      </c>
      <c r="G169" s="22">
        <v>257</v>
      </c>
      <c r="H169" s="22">
        <v>0</v>
      </c>
      <c r="I169" s="113">
        <f t="shared" si="9"/>
        <v>258</v>
      </c>
      <c r="J169" s="31">
        <f t="shared" si="10"/>
        <v>171.66666666666666</v>
      </c>
      <c r="K169" s="30">
        <f t="shared" si="11"/>
        <v>12</v>
      </c>
      <c r="L169" s="72">
        <f>SUM(LARGE(I169:I176,{1,2,3,4,5,6,7}))</f>
        <v>1658</v>
      </c>
    </row>
    <row r="170" spans="1:12" ht="24.9" customHeight="1" x14ac:dyDescent="0.3">
      <c r="B170" s="75">
        <v>161</v>
      </c>
      <c r="C170" s="20">
        <v>2</v>
      </c>
      <c r="D170" s="2" t="s">
        <v>227</v>
      </c>
      <c r="E170" s="2" t="s">
        <v>226</v>
      </c>
      <c r="F170" s="43">
        <v>220</v>
      </c>
      <c r="G170" s="43">
        <v>215</v>
      </c>
      <c r="H170" s="43">
        <v>224</v>
      </c>
      <c r="I170" s="114">
        <f t="shared" si="9"/>
        <v>224</v>
      </c>
      <c r="J170" s="26">
        <f t="shared" si="10"/>
        <v>219.66666666666666</v>
      </c>
      <c r="K170" s="25">
        <f t="shared" si="11"/>
        <v>31</v>
      </c>
      <c r="L170" s="73"/>
    </row>
    <row r="171" spans="1:12" ht="24.9" customHeight="1" x14ac:dyDescent="0.3">
      <c r="B171" s="75">
        <v>162</v>
      </c>
      <c r="C171" s="20">
        <v>3</v>
      </c>
      <c r="D171" s="2" t="s">
        <v>228</v>
      </c>
      <c r="E171" s="2" t="s">
        <v>226</v>
      </c>
      <c r="F171" s="43">
        <v>0</v>
      </c>
      <c r="G171" s="43">
        <v>0</v>
      </c>
      <c r="H171" s="43">
        <v>222</v>
      </c>
      <c r="I171" s="114">
        <f t="shared" si="9"/>
        <v>222</v>
      </c>
      <c r="J171" s="26">
        <f t="shared" si="10"/>
        <v>74</v>
      </c>
      <c r="K171" s="25">
        <f t="shared" si="11"/>
        <v>31</v>
      </c>
      <c r="L171" s="73"/>
    </row>
    <row r="172" spans="1:12" ht="24.9" customHeight="1" x14ac:dyDescent="0.3">
      <c r="B172" s="75">
        <v>163</v>
      </c>
      <c r="C172" s="20">
        <v>4</v>
      </c>
      <c r="D172" s="2" t="s">
        <v>229</v>
      </c>
      <c r="E172" s="2" t="s">
        <v>226</v>
      </c>
      <c r="F172" s="43">
        <v>0</v>
      </c>
      <c r="G172" s="43">
        <v>228</v>
      </c>
      <c r="H172" s="43">
        <v>0</v>
      </c>
      <c r="I172" s="114">
        <f t="shared" si="9"/>
        <v>228</v>
      </c>
      <c r="J172" s="26">
        <f t="shared" si="10"/>
        <v>76</v>
      </c>
      <c r="K172" s="25">
        <f t="shared" si="11"/>
        <v>30</v>
      </c>
      <c r="L172" s="73"/>
    </row>
    <row r="173" spans="1:12" ht="24.9" customHeight="1" x14ac:dyDescent="0.3">
      <c r="B173" s="75">
        <v>164</v>
      </c>
      <c r="C173" s="20">
        <v>5</v>
      </c>
      <c r="D173" s="2" t="s">
        <v>230</v>
      </c>
      <c r="E173" s="2" t="s">
        <v>226</v>
      </c>
      <c r="F173" s="43">
        <v>0</v>
      </c>
      <c r="G173" s="43">
        <v>199</v>
      </c>
      <c r="H173" s="43">
        <v>200</v>
      </c>
      <c r="I173" s="114">
        <f t="shared" si="9"/>
        <v>200</v>
      </c>
      <c r="J173" s="26">
        <f t="shared" si="10"/>
        <v>133</v>
      </c>
      <c r="K173" s="25">
        <f t="shared" si="11"/>
        <v>33</v>
      </c>
      <c r="L173" s="73"/>
    </row>
    <row r="174" spans="1:12" ht="24.9" customHeight="1" x14ac:dyDescent="0.3">
      <c r="B174" s="75">
        <v>165</v>
      </c>
      <c r="C174" s="20">
        <v>6</v>
      </c>
      <c r="D174" s="2" t="s">
        <v>231</v>
      </c>
      <c r="E174" s="2" t="s">
        <v>226</v>
      </c>
      <c r="F174" s="43">
        <v>0</v>
      </c>
      <c r="G174" s="43">
        <v>235</v>
      </c>
      <c r="H174" s="43">
        <v>236</v>
      </c>
      <c r="I174" s="114">
        <f t="shared" si="9"/>
        <v>236</v>
      </c>
      <c r="J174" s="26">
        <f t="shared" si="10"/>
        <v>157</v>
      </c>
      <c r="K174" s="25">
        <f t="shared" si="11"/>
        <v>25</v>
      </c>
      <c r="L174" s="73"/>
    </row>
    <row r="175" spans="1:12" ht="24.9" customHeight="1" x14ac:dyDescent="0.3">
      <c r="B175" s="75">
        <v>166</v>
      </c>
      <c r="C175" s="20">
        <v>7</v>
      </c>
      <c r="D175" s="2" t="s">
        <v>232</v>
      </c>
      <c r="E175" s="2" t="s">
        <v>226</v>
      </c>
      <c r="F175" s="43">
        <v>224</v>
      </c>
      <c r="G175" s="43">
        <v>223</v>
      </c>
      <c r="H175" s="43">
        <v>220</v>
      </c>
      <c r="I175" s="114">
        <f t="shared" si="9"/>
        <v>224</v>
      </c>
      <c r="J175" s="26">
        <f t="shared" si="10"/>
        <v>222.33333333333334</v>
      </c>
      <c r="K175" s="25">
        <f t="shared" si="11"/>
        <v>31</v>
      </c>
      <c r="L175" s="73"/>
    </row>
    <row r="176" spans="1:12" ht="24.9" customHeight="1" thickBot="1" x14ac:dyDescent="0.35">
      <c r="B176" s="75">
        <v>167</v>
      </c>
      <c r="C176" s="27">
        <v>8</v>
      </c>
      <c r="D176" s="61" t="s">
        <v>233</v>
      </c>
      <c r="E176" s="61" t="s">
        <v>226</v>
      </c>
      <c r="F176" s="44">
        <v>0</v>
      </c>
      <c r="G176" s="44">
        <v>0</v>
      </c>
      <c r="H176" s="44">
        <v>266</v>
      </c>
      <c r="I176" s="115">
        <f t="shared" si="9"/>
        <v>266</v>
      </c>
      <c r="J176" s="29">
        <f t="shared" si="10"/>
        <v>88.666666666666671</v>
      </c>
      <c r="K176" s="28">
        <f t="shared" si="11"/>
        <v>10</v>
      </c>
      <c r="L176" s="74"/>
    </row>
    <row r="177" spans="2:14" ht="24.9" customHeight="1" x14ac:dyDescent="0.3">
      <c r="B177" s="75">
        <v>168</v>
      </c>
      <c r="C177" s="21">
        <v>1</v>
      </c>
      <c r="D177" s="60" t="s">
        <v>234</v>
      </c>
      <c r="E177" s="60" t="s">
        <v>235</v>
      </c>
      <c r="F177" s="22">
        <v>0</v>
      </c>
      <c r="G177" s="22">
        <v>192</v>
      </c>
      <c r="H177" s="22">
        <v>204</v>
      </c>
      <c r="I177" s="113">
        <f t="shared" si="9"/>
        <v>204</v>
      </c>
      <c r="J177" s="31">
        <f t="shared" si="10"/>
        <v>132</v>
      </c>
      <c r="K177" s="30">
        <f t="shared" si="11"/>
        <v>33</v>
      </c>
      <c r="L177" s="72">
        <f>SUM(LARGE(I177:I184,{1,2,3,4,5,6,7}))</f>
        <v>1711</v>
      </c>
    </row>
    <row r="178" spans="2:14" ht="24.9" customHeight="1" x14ac:dyDescent="0.3">
      <c r="B178" s="75">
        <v>169</v>
      </c>
      <c r="C178" s="20">
        <v>2</v>
      </c>
      <c r="D178" s="2" t="s">
        <v>236</v>
      </c>
      <c r="E178" s="2" t="s">
        <v>235</v>
      </c>
      <c r="F178" s="43">
        <v>214</v>
      </c>
      <c r="G178" s="43">
        <v>231</v>
      </c>
      <c r="H178" s="43">
        <v>236</v>
      </c>
      <c r="I178" s="114">
        <f t="shared" si="9"/>
        <v>236</v>
      </c>
      <c r="J178" s="26">
        <f t="shared" si="10"/>
        <v>227</v>
      </c>
      <c r="K178" s="25">
        <f t="shared" si="11"/>
        <v>25</v>
      </c>
      <c r="L178" s="73"/>
    </row>
    <row r="179" spans="2:14" ht="24.9" customHeight="1" x14ac:dyDescent="0.3">
      <c r="B179" s="75">
        <v>170</v>
      </c>
      <c r="C179" s="20">
        <v>3</v>
      </c>
      <c r="D179" s="2" t="s">
        <v>237</v>
      </c>
      <c r="E179" s="2" t="s">
        <v>235</v>
      </c>
      <c r="F179" s="43">
        <v>0</v>
      </c>
      <c r="G179" s="43">
        <v>238</v>
      </c>
      <c r="H179" s="43">
        <v>254</v>
      </c>
      <c r="I179" s="114">
        <f t="shared" si="9"/>
        <v>254</v>
      </c>
      <c r="J179" s="26">
        <f t="shared" si="10"/>
        <v>164</v>
      </c>
      <c r="K179" s="25">
        <f t="shared" si="11"/>
        <v>15</v>
      </c>
      <c r="L179" s="73"/>
    </row>
    <row r="180" spans="2:14" ht="24.9" customHeight="1" x14ac:dyDescent="0.3">
      <c r="B180" s="75">
        <v>171</v>
      </c>
      <c r="C180" s="20">
        <v>4</v>
      </c>
      <c r="D180" s="2" t="s">
        <v>238</v>
      </c>
      <c r="E180" s="2" t="s">
        <v>235</v>
      </c>
      <c r="F180" s="43">
        <v>268</v>
      </c>
      <c r="G180" s="43">
        <v>268</v>
      </c>
      <c r="H180" s="43">
        <v>266</v>
      </c>
      <c r="I180" s="114">
        <f t="shared" si="9"/>
        <v>268</v>
      </c>
      <c r="J180" s="26">
        <f t="shared" si="10"/>
        <v>267.33333333333331</v>
      </c>
      <c r="K180" s="25">
        <f t="shared" si="11"/>
        <v>8</v>
      </c>
      <c r="L180" s="73"/>
    </row>
    <row r="181" spans="2:14" ht="24.9" customHeight="1" x14ac:dyDescent="0.3">
      <c r="B181" s="75">
        <v>172</v>
      </c>
      <c r="C181" s="20">
        <v>5</v>
      </c>
      <c r="D181" s="2" t="s">
        <v>239</v>
      </c>
      <c r="E181" s="2" t="s">
        <v>235</v>
      </c>
      <c r="F181" s="43">
        <v>230</v>
      </c>
      <c r="G181" s="43">
        <v>236</v>
      </c>
      <c r="H181" s="43">
        <v>232</v>
      </c>
      <c r="I181" s="114">
        <f t="shared" si="9"/>
        <v>236</v>
      </c>
      <c r="J181" s="26">
        <f t="shared" si="10"/>
        <v>232.66666666666666</v>
      </c>
      <c r="K181" s="25">
        <f t="shared" si="11"/>
        <v>25</v>
      </c>
      <c r="L181" s="73"/>
    </row>
    <row r="182" spans="2:14" ht="24.9" customHeight="1" x14ac:dyDescent="0.3">
      <c r="B182" s="75">
        <v>173</v>
      </c>
      <c r="C182" s="20">
        <v>6</v>
      </c>
      <c r="D182" s="2" t="s">
        <v>240</v>
      </c>
      <c r="E182" s="2" t="s">
        <v>235</v>
      </c>
      <c r="F182" s="43">
        <v>233</v>
      </c>
      <c r="G182" s="43">
        <v>241</v>
      </c>
      <c r="H182" s="43">
        <v>244</v>
      </c>
      <c r="I182" s="114">
        <f t="shared" si="9"/>
        <v>244</v>
      </c>
      <c r="J182" s="26">
        <f t="shared" si="10"/>
        <v>239.33333333333334</v>
      </c>
      <c r="K182" s="25">
        <f t="shared" si="11"/>
        <v>18</v>
      </c>
      <c r="L182" s="73"/>
    </row>
    <row r="183" spans="2:14" ht="24.9" customHeight="1" x14ac:dyDescent="0.3">
      <c r="B183" s="75">
        <v>174</v>
      </c>
      <c r="C183" s="20">
        <v>7</v>
      </c>
      <c r="D183" s="2" t="s">
        <v>241</v>
      </c>
      <c r="E183" s="2" t="s">
        <v>235</v>
      </c>
      <c r="F183" s="43">
        <v>100</v>
      </c>
      <c r="G183" s="43">
        <v>130</v>
      </c>
      <c r="H183" s="43">
        <v>0</v>
      </c>
      <c r="I183" s="114">
        <f t="shared" si="9"/>
        <v>130</v>
      </c>
      <c r="J183" s="26">
        <f t="shared" si="10"/>
        <v>76.666666666666671</v>
      </c>
      <c r="K183" s="25">
        <f t="shared" si="11"/>
        <v>33</v>
      </c>
      <c r="L183" s="73"/>
    </row>
    <row r="184" spans="2:14" ht="24.9" customHeight="1" thickBot="1" x14ac:dyDescent="0.35">
      <c r="B184" s="75">
        <v>175</v>
      </c>
      <c r="C184" s="32">
        <v>8</v>
      </c>
      <c r="D184" s="62" t="s">
        <v>242</v>
      </c>
      <c r="E184" s="62" t="s">
        <v>235</v>
      </c>
      <c r="F184" s="35">
        <v>0</v>
      </c>
      <c r="G184" s="35">
        <v>269</v>
      </c>
      <c r="H184" s="35">
        <v>269</v>
      </c>
      <c r="I184" s="118">
        <f t="shared" si="9"/>
        <v>269</v>
      </c>
      <c r="J184" s="34">
        <f t="shared" si="10"/>
        <v>179.33333333333334</v>
      </c>
      <c r="K184" s="33">
        <f t="shared" si="11"/>
        <v>8</v>
      </c>
      <c r="L184" s="76"/>
    </row>
    <row r="185" spans="2:14" ht="24.9" customHeight="1" x14ac:dyDescent="0.3">
      <c r="B185" s="75">
        <v>176</v>
      </c>
      <c r="C185" s="78">
        <v>1</v>
      </c>
      <c r="D185" s="68" t="s">
        <v>243</v>
      </c>
      <c r="E185" s="68" t="s">
        <v>244</v>
      </c>
      <c r="F185" s="69">
        <v>235</v>
      </c>
      <c r="G185" s="69">
        <v>0</v>
      </c>
      <c r="H185" s="69">
        <v>0</v>
      </c>
      <c r="I185" s="119">
        <f t="shared" si="9"/>
        <v>235</v>
      </c>
      <c r="J185" s="70">
        <f t="shared" si="10"/>
        <v>78.333333333333329</v>
      </c>
      <c r="K185" s="71">
        <f t="shared" si="11"/>
        <v>25</v>
      </c>
      <c r="L185" s="72">
        <f>SUM(LARGE(I185:I191,{1,2,3,4,5,6,7}))</f>
        <v>1628</v>
      </c>
    </row>
    <row r="186" spans="2:14" ht="24.9" customHeight="1" x14ac:dyDescent="0.3">
      <c r="B186" s="75">
        <v>177</v>
      </c>
      <c r="C186" s="79">
        <v>2</v>
      </c>
      <c r="D186" s="64" t="s">
        <v>245</v>
      </c>
      <c r="E186" s="64" t="s">
        <v>244</v>
      </c>
      <c r="F186" s="65">
        <v>230</v>
      </c>
      <c r="G186" s="65">
        <v>233</v>
      </c>
      <c r="H186" s="65">
        <v>0</v>
      </c>
      <c r="I186" s="114">
        <f t="shared" si="9"/>
        <v>233</v>
      </c>
      <c r="J186" s="66">
        <f t="shared" si="10"/>
        <v>154.33333333333334</v>
      </c>
      <c r="K186" s="67">
        <f t="shared" si="11"/>
        <v>27</v>
      </c>
      <c r="L186" s="80"/>
      <c r="N186">
        <v>0</v>
      </c>
    </row>
    <row r="187" spans="2:14" ht="24.9" customHeight="1" x14ac:dyDescent="0.3">
      <c r="B187" s="75">
        <v>178</v>
      </c>
      <c r="C187" s="79">
        <v>3</v>
      </c>
      <c r="D187" s="64" t="s">
        <v>246</v>
      </c>
      <c r="E187" s="64" t="s">
        <v>244</v>
      </c>
      <c r="F187" s="65">
        <v>0</v>
      </c>
      <c r="G187" s="65">
        <v>0</v>
      </c>
      <c r="H187" s="65">
        <v>246</v>
      </c>
      <c r="I187" s="114">
        <f t="shared" si="9"/>
        <v>246</v>
      </c>
      <c r="J187" s="66">
        <f t="shared" si="10"/>
        <v>82</v>
      </c>
      <c r="K187" s="67">
        <f t="shared" si="11"/>
        <v>18</v>
      </c>
      <c r="L187" s="80"/>
    </row>
    <row r="188" spans="2:14" ht="24.9" customHeight="1" x14ac:dyDescent="0.3">
      <c r="B188" s="75">
        <v>179</v>
      </c>
      <c r="C188" s="79">
        <v>4</v>
      </c>
      <c r="D188" s="64" t="s">
        <v>247</v>
      </c>
      <c r="E188" s="64" t="s">
        <v>244</v>
      </c>
      <c r="F188" s="65">
        <v>0</v>
      </c>
      <c r="G188" s="65">
        <v>207</v>
      </c>
      <c r="H188" s="65">
        <v>0</v>
      </c>
      <c r="I188" s="114">
        <f t="shared" si="9"/>
        <v>207</v>
      </c>
      <c r="J188" s="66">
        <f t="shared" si="10"/>
        <v>69</v>
      </c>
      <c r="K188" s="67">
        <f t="shared" si="11"/>
        <v>33</v>
      </c>
      <c r="L188" s="80"/>
    </row>
    <row r="189" spans="2:14" ht="24.9" customHeight="1" x14ac:dyDescent="0.3">
      <c r="B189" s="75">
        <v>180</v>
      </c>
      <c r="C189" s="79">
        <v>5</v>
      </c>
      <c r="D189" s="64" t="s">
        <v>248</v>
      </c>
      <c r="E189" s="64" t="s">
        <v>244</v>
      </c>
      <c r="F189" s="65">
        <v>232</v>
      </c>
      <c r="G189" s="65">
        <v>243</v>
      </c>
      <c r="H189" s="65">
        <v>248</v>
      </c>
      <c r="I189" s="114">
        <f t="shared" si="9"/>
        <v>248</v>
      </c>
      <c r="J189" s="66">
        <f t="shared" si="10"/>
        <v>241</v>
      </c>
      <c r="K189" s="67">
        <f t="shared" si="11"/>
        <v>18</v>
      </c>
      <c r="L189" s="80"/>
    </row>
    <row r="190" spans="2:14" ht="24.9" customHeight="1" x14ac:dyDescent="0.3">
      <c r="B190" s="75">
        <v>181</v>
      </c>
      <c r="C190" s="79">
        <v>6</v>
      </c>
      <c r="D190" s="64" t="s">
        <v>249</v>
      </c>
      <c r="E190" s="64" t="s">
        <v>244</v>
      </c>
      <c r="F190" s="65">
        <v>0</v>
      </c>
      <c r="G190" s="65">
        <v>245</v>
      </c>
      <c r="H190" s="65">
        <v>246</v>
      </c>
      <c r="I190" s="114">
        <f t="shared" si="9"/>
        <v>246</v>
      </c>
      <c r="J190" s="66">
        <f t="shared" si="10"/>
        <v>163.66666666666666</v>
      </c>
      <c r="K190" s="67">
        <f t="shared" si="11"/>
        <v>18</v>
      </c>
      <c r="L190" s="80"/>
    </row>
    <row r="191" spans="2:14" ht="24.9" customHeight="1" x14ac:dyDescent="0.3">
      <c r="B191" s="75">
        <v>182</v>
      </c>
      <c r="C191" s="79">
        <v>7</v>
      </c>
      <c r="D191" s="64" t="s">
        <v>250</v>
      </c>
      <c r="E191" s="64" t="s">
        <v>244</v>
      </c>
      <c r="F191" s="65">
        <v>0</v>
      </c>
      <c r="G191" s="65">
        <v>190</v>
      </c>
      <c r="H191" s="65">
        <v>213</v>
      </c>
      <c r="I191" s="114">
        <f t="shared" si="9"/>
        <v>213</v>
      </c>
      <c r="J191" s="66">
        <f t="shared" si="10"/>
        <v>134.33333333333334</v>
      </c>
      <c r="K191" s="67">
        <f t="shared" si="11"/>
        <v>33</v>
      </c>
      <c r="L191" s="80"/>
    </row>
    <row r="192" spans="2:14" ht="24.9" customHeight="1" thickBot="1" x14ac:dyDescent="0.35">
      <c r="B192" s="75"/>
      <c r="C192" s="81">
        <v>8</v>
      </c>
      <c r="D192" s="83"/>
      <c r="E192" s="83"/>
      <c r="F192" s="82"/>
      <c r="G192" s="82"/>
      <c r="H192" s="82"/>
      <c r="I192" s="118"/>
      <c r="J192" s="85"/>
      <c r="K192" s="84"/>
      <c r="L192" s="86"/>
    </row>
    <row r="193" spans="2:12" ht="24.9" customHeight="1" x14ac:dyDescent="0.3">
      <c r="B193" s="75">
        <v>183</v>
      </c>
      <c r="C193" s="21">
        <v>1</v>
      </c>
      <c r="D193" s="60" t="s">
        <v>251</v>
      </c>
      <c r="E193" s="60" t="s">
        <v>252</v>
      </c>
      <c r="F193" s="105">
        <v>0</v>
      </c>
      <c r="G193" s="22">
        <v>232</v>
      </c>
      <c r="H193" s="22">
        <v>226</v>
      </c>
      <c r="I193" s="113">
        <f t="shared" si="9"/>
        <v>232</v>
      </c>
      <c r="J193" s="31">
        <f t="shared" si="10"/>
        <v>152.66666666666666</v>
      </c>
      <c r="K193" s="30">
        <f t="shared" si="11"/>
        <v>28</v>
      </c>
      <c r="L193" s="72">
        <f>SUM(LARGE(I193:I199,{1,2,3,4,5,6,7}))</f>
        <v>1377</v>
      </c>
    </row>
    <row r="194" spans="2:12" ht="24.9" customHeight="1" x14ac:dyDescent="0.3">
      <c r="B194" s="75">
        <v>184</v>
      </c>
      <c r="C194" s="20">
        <v>2</v>
      </c>
      <c r="D194" s="2" t="s">
        <v>253</v>
      </c>
      <c r="E194" s="2" t="s">
        <v>252</v>
      </c>
      <c r="F194" s="43">
        <v>224</v>
      </c>
      <c r="G194" s="43">
        <v>241</v>
      </c>
      <c r="H194" s="43">
        <v>178</v>
      </c>
      <c r="I194" s="114">
        <f t="shared" si="9"/>
        <v>241</v>
      </c>
      <c r="J194" s="26">
        <f t="shared" si="10"/>
        <v>214.33333333333334</v>
      </c>
      <c r="K194" s="25">
        <f t="shared" si="11"/>
        <v>21</v>
      </c>
      <c r="L194" s="73"/>
    </row>
    <row r="195" spans="2:12" ht="24.9" customHeight="1" x14ac:dyDescent="0.3">
      <c r="B195" s="75">
        <v>185</v>
      </c>
      <c r="C195" s="20">
        <v>3</v>
      </c>
      <c r="D195" s="2" t="s">
        <v>254</v>
      </c>
      <c r="E195" s="2" t="s">
        <v>252</v>
      </c>
      <c r="F195" s="43">
        <v>239</v>
      </c>
      <c r="G195" s="43">
        <v>243</v>
      </c>
      <c r="H195" s="43">
        <v>0</v>
      </c>
      <c r="I195" s="114">
        <f t="shared" si="9"/>
        <v>243</v>
      </c>
      <c r="J195" s="26">
        <f t="shared" si="10"/>
        <v>160.66666666666666</v>
      </c>
      <c r="K195" s="25">
        <f t="shared" si="11"/>
        <v>19</v>
      </c>
      <c r="L195" s="73"/>
    </row>
    <row r="196" spans="2:12" ht="24.9" customHeight="1" x14ac:dyDescent="0.3">
      <c r="B196" s="75">
        <v>186</v>
      </c>
      <c r="C196" s="20">
        <v>4</v>
      </c>
      <c r="D196" s="2" t="s">
        <v>255</v>
      </c>
      <c r="E196" s="2" t="s">
        <v>252</v>
      </c>
      <c r="F196" s="43">
        <v>0</v>
      </c>
      <c r="G196" s="43">
        <v>224</v>
      </c>
      <c r="H196" s="43">
        <v>228</v>
      </c>
      <c r="I196" s="114">
        <f t="shared" si="9"/>
        <v>228</v>
      </c>
      <c r="J196" s="26">
        <f t="shared" si="10"/>
        <v>150.66666666666666</v>
      </c>
      <c r="K196" s="25">
        <f t="shared" si="11"/>
        <v>30</v>
      </c>
      <c r="L196" s="73"/>
    </row>
    <row r="197" spans="2:12" ht="24.9" customHeight="1" x14ac:dyDescent="0.3">
      <c r="B197" s="75">
        <v>187</v>
      </c>
      <c r="C197" s="20">
        <v>5</v>
      </c>
      <c r="D197" s="2" t="s">
        <v>256</v>
      </c>
      <c r="E197" s="2" t="s">
        <v>252</v>
      </c>
      <c r="F197" s="43">
        <v>0</v>
      </c>
      <c r="G197" s="43">
        <v>0</v>
      </c>
      <c r="H197" s="43">
        <v>0</v>
      </c>
      <c r="I197" s="114">
        <f t="shared" si="9"/>
        <v>0</v>
      </c>
      <c r="J197" s="26">
        <f t="shared" si="10"/>
        <v>0</v>
      </c>
      <c r="K197" s="25">
        <f t="shared" si="11"/>
        <v>33</v>
      </c>
      <c r="L197" s="73"/>
    </row>
    <row r="198" spans="2:12" ht="24.9" customHeight="1" x14ac:dyDescent="0.3">
      <c r="B198" s="75">
        <v>188</v>
      </c>
      <c r="C198" s="20">
        <v>6</v>
      </c>
      <c r="D198" s="2" t="s">
        <v>257</v>
      </c>
      <c r="E198" s="2" t="s">
        <v>252</v>
      </c>
      <c r="F198" s="43">
        <v>206</v>
      </c>
      <c r="G198" s="43">
        <v>208</v>
      </c>
      <c r="H198" s="43">
        <v>208</v>
      </c>
      <c r="I198" s="114">
        <f t="shared" si="9"/>
        <v>208</v>
      </c>
      <c r="J198" s="26">
        <f t="shared" si="10"/>
        <v>207.33333333333334</v>
      </c>
      <c r="K198" s="25">
        <f t="shared" si="11"/>
        <v>33</v>
      </c>
      <c r="L198" s="73"/>
    </row>
    <row r="199" spans="2:12" ht="24.9" customHeight="1" x14ac:dyDescent="0.3">
      <c r="B199" s="75">
        <v>189</v>
      </c>
      <c r="C199" s="20">
        <v>7</v>
      </c>
      <c r="D199" s="2" t="s">
        <v>258</v>
      </c>
      <c r="E199" s="2" t="s">
        <v>252</v>
      </c>
      <c r="F199" s="19">
        <v>225</v>
      </c>
      <c r="G199" s="43">
        <v>0</v>
      </c>
      <c r="H199" s="43">
        <v>0</v>
      </c>
      <c r="I199" s="114">
        <f t="shared" si="9"/>
        <v>225</v>
      </c>
      <c r="J199" s="26">
        <f t="shared" si="10"/>
        <v>75</v>
      </c>
      <c r="K199" s="25">
        <f t="shared" si="11"/>
        <v>31</v>
      </c>
      <c r="L199" s="73"/>
    </row>
    <row r="200" spans="2:12" ht="24.9" customHeight="1" thickBot="1" x14ac:dyDescent="0.35">
      <c r="B200" s="75"/>
      <c r="C200" s="27">
        <v>8</v>
      </c>
      <c r="D200" s="61"/>
      <c r="E200" s="61"/>
      <c r="F200" s="44"/>
      <c r="G200" s="44"/>
      <c r="H200" s="44"/>
      <c r="I200" s="115">
        <f t="shared" si="9"/>
        <v>0</v>
      </c>
      <c r="J200" s="29" t="e">
        <f t="shared" si="10"/>
        <v>#DIV/0!</v>
      </c>
      <c r="K200" s="28">
        <f t="shared" si="11"/>
        <v>33</v>
      </c>
      <c r="L200" s="74"/>
    </row>
    <row r="201" spans="2:12" ht="24.9" customHeight="1" x14ac:dyDescent="0.3">
      <c r="B201" s="75">
        <v>190</v>
      </c>
      <c r="C201" s="21">
        <v>1</v>
      </c>
      <c r="D201" s="60" t="s">
        <v>259</v>
      </c>
      <c r="E201" s="60" t="s">
        <v>260</v>
      </c>
      <c r="F201" s="22">
        <v>0</v>
      </c>
      <c r="G201" s="22">
        <v>228</v>
      </c>
      <c r="H201" s="22">
        <v>227</v>
      </c>
      <c r="I201" s="113">
        <f t="shared" ref="I201:I264" si="12">MAX(F201:H201)</f>
        <v>228</v>
      </c>
      <c r="J201" s="31">
        <f t="shared" ref="J201:J264" si="13">AVERAGE(F201:H201)</f>
        <v>151.66666666666666</v>
      </c>
      <c r="K201" s="30">
        <f t="shared" ref="K201:K264" si="14">SUMPRODUCT(($I$9:$I$48&gt;=I201)/(COUNTIF($I$9:$I$48,$I$9:$I$48)))</f>
        <v>30</v>
      </c>
      <c r="L201" s="72">
        <f>SUM(LARGE(I201:I208,{1,2,3,4,5,6,7}))</f>
        <v>1658</v>
      </c>
    </row>
    <row r="202" spans="2:12" ht="24.9" customHeight="1" x14ac:dyDescent="0.3">
      <c r="B202" s="75">
        <v>191</v>
      </c>
      <c r="C202" s="20">
        <v>2</v>
      </c>
      <c r="D202" s="2" t="s">
        <v>261</v>
      </c>
      <c r="E202" s="2" t="s">
        <v>260</v>
      </c>
      <c r="F202" s="43">
        <v>219</v>
      </c>
      <c r="G202" s="43">
        <v>237</v>
      </c>
      <c r="H202" s="43">
        <v>239</v>
      </c>
      <c r="I202" s="114">
        <f t="shared" si="12"/>
        <v>239</v>
      </c>
      <c r="J202" s="26">
        <f t="shared" si="13"/>
        <v>231.66666666666666</v>
      </c>
      <c r="K202" s="25">
        <f t="shared" si="14"/>
        <v>22</v>
      </c>
      <c r="L202" s="73"/>
    </row>
    <row r="203" spans="2:12" ht="24.9" customHeight="1" x14ac:dyDescent="0.3">
      <c r="B203" s="75">
        <v>192</v>
      </c>
      <c r="C203" s="20">
        <v>3</v>
      </c>
      <c r="D203" s="2" t="s">
        <v>262</v>
      </c>
      <c r="E203" s="2" t="s">
        <v>260</v>
      </c>
      <c r="F203" s="43">
        <v>239</v>
      </c>
      <c r="G203" s="43">
        <v>240</v>
      </c>
      <c r="H203" s="43">
        <v>240</v>
      </c>
      <c r="I203" s="114">
        <f t="shared" si="12"/>
        <v>240</v>
      </c>
      <c r="J203" s="26">
        <f t="shared" si="13"/>
        <v>239.66666666666666</v>
      </c>
      <c r="K203" s="25">
        <f t="shared" si="14"/>
        <v>21</v>
      </c>
      <c r="L203" s="73"/>
    </row>
    <row r="204" spans="2:12" ht="24.9" customHeight="1" x14ac:dyDescent="0.3">
      <c r="B204" s="75">
        <v>193</v>
      </c>
      <c r="C204" s="20">
        <v>4</v>
      </c>
      <c r="D204" s="2" t="s">
        <v>263</v>
      </c>
      <c r="E204" s="2" t="s">
        <v>260</v>
      </c>
      <c r="F204" s="43">
        <v>207</v>
      </c>
      <c r="G204" s="43">
        <v>206</v>
      </c>
      <c r="H204" s="43">
        <v>213</v>
      </c>
      <c r="I204" s="114">
        <f t="shared" si="12"/>
        <v>213</v>
      </c>
      <c r="J204" s="26">
        <f t="shared" si="13"/>
        <v>208.66666666666666</v>
      </c>
      <c r="K204" s="25">
        <f t="shared" si="14"/>
        <v>33</v>
      </c>
      <c r="L204" s="73"/>
    </row>
    <row r="205" spans="2:12" ht="24.9" customHeight="1" x14ac:dyDescent="0.3">
      <c r="B205" s="75">
        <v>194</v>
      </c>
      <c r="C205" s="20">
        <v>5</v>
      </c>
      <c r="D205" s="2" t="s">
        <v>264</v>
      </c>
      <c r="E205" s="2" t="s">
        <v>260</v>
      </c>
      <c r="F205" s="43">
        <v>215</v>
      </c>
      <c r="G205" s="43">
        <v>206</v>
      </c>
      <c r="H205" s="43">
        <v>224</v>
      </c>
      <c r="I205" s="114">
        <f t="shared" si="12"/>
        <v>224</v>
      </c>
      <c r="J205" s="26">
        <f t="shared" si="13"/>
        <v>215</v>
      </c>
      <c r="K205" s="25">
        <f t="shared" si="14"/>
        <v>31</v>
      </c>
      <c r="L205" s="73"/>
    </row>
    <row r="206" spans="2:12" ht="24.9" customHeight="1" x14ac:dyDescent="0.3">
      <c r="B206" s="75">
        <v>195</v>
      </c>
      <c r="C206" s="20">
        <v>6</v>
      </c>
      <c r="D206" s="2" t="s">
        <v>265</v>
      </c>
      <c r="E206" s="2" t="s">
        <v>260</v>
      </c>
      <c r="F206" s="43">
        <v>216</v>
      </c>
      <c r="G206" s="43">
        <v>232</v>
      </c>
      <c r="H206" s="43">
        <v>217</v>
      </c>
      <c r="I206" s="114">
        <f t="shared" si="12"/>
        <v>232</v>
      </c>
      <c r="J206" s="26">
        <f t="shared" si="13"/>
        <v>221.66666666666666</v>
      </c>
      <c r="K206" s="25">
        <f t="shared" si="14"/>
        <v>28</v>
      </c>
      <c r="L206" s="73"/>
    </row>
    <row r="207" spans="2:12" ht="24.9" customHeight="1" x14ac:dyDescent="0.3">
      <c r="B207" s="75">
        <v>196</v>
      </c>
      <c r="C207" s="20">
        <v>7</v>
      </c>
      <c r="D207" s="2" t="s">
        <v>266</v>
      </c>
      <c r="E207" s="2" t="s">
        <v>260</v>
      </c>
      <c r="F207" s="43">
        <v>0</v>
      </c>
      <c r="G207" s="43">
        <v>235</v>
      </c>
      <c r="H207" s="43">
        <v>251</v>
      </c>
      <c r="I207" s="114">
        <f t="shared" si="12"/>
        <v>251</v>
      </c>
      <c r="J207" s="26">
        <f t="shared" si="13"/>
        <v>162</v>
      </c>
      <c r="K207" s="25">
        <f t="shared" si="14"/>
        <v>16</v>
      </c>
      <c r="L207" s="73"/>
    </row>
    <row r="208" spans="2:12" ht="24.9" customHeight="1" thickBot="1" x14ac:dyDescent="0.35">
      <c r="B208" s="75">
        <v>197</v>
      </c>
      <c r="C208" s="27">
        <v>8</v>
      </c>
      <c r="D208" s="61" t="s">
        <v>267</v>
      </c>
      <c r="E208" s="61" t="s">
        <v>260</v>
      </c>
      <c r="F208" s="44">
        <v>231</v>
      </c>
      <c r="G208" s="44">
        <v>244</v>
      </c>
      <c r="H208" s="44">
        <v>236</v>
      </c>
      <c r="I208" s="115">
        <f t="shared" si="12"/>
        <v>244</v>
      </c>
      <c r="J208" s="29">
        <f t="shared" si="13"/>
        <v>237</v>
      </c>
      <c r="K208" s="28">
        <f t="shared" si="14"/>
        <v>18</v>
      </c>
      <c r="L208" s="74"/>
    </row>
    <row r="209" spans="2:12" ht="24.9" customHeight="1" x14ac:dyDescent="0.3">
      <c r="B209" s="75">
        <v>198</v>
      </c>
      <c r="C209" s="21">
        <v>1</v>
      </c>
      <c r="D209" s="60" t="s">
        <v>268</v>
      </c>
      <c r="E209" s="60" t="s">
        <v>269</v>
      </c>
      <c r="F209" s="22">
        <v>0</v>
      </c>
      <c r="G209" s="22">
        <v>181</v>
      </c>
      <c r="H209" s="22">
        <v>201</v>
      </c>
      <c r="I209" s="113">
        <f t="shared" si="12"/>
        <v>201</v>
      </c>
      <c r="J209" s="31">
        <f t="shared" si="13"/>
        <v>127.33333333333333</v>
      </c>
      <c r="K209" s="30">
        <f t="shared" si="14"/>
        <v>33</v>
      </c>
      <c r="L209" s="72">
        <f>SUM(LARGE(I209:I216,{1,2,3,4,5,6,7}))</f>
        <v>1622</v>
      </c>
    </row>
    <row r="210" spans="2:12" ht="24.9" customHeight="1" x14ac:dyDescent="0.3">
      <c r="B210" s="75">
        <v>199</v>
      </c>
      <c r="C210" s="20">
        <v>2</v>
      </c>
      <c r="D210" s="2" t="s">
        <v>270</v>
      </c>
      <c r="E210" s="2" t="s">
        <v>269</v>
      </c>
      <c r="F210" s="43">
        <v>0</v>
      </c>
      <c r="G210" s="43">
        <v>0</v>
      </c>
      <c r="H210" s="43">
        <v>203</v>
      </c>
      <c r="I210" s="114">
        <f t="shared" si="12"/>
        <v>203</v>
      </c>
      <c r="J210" s="26">
        <f t="shared" si="13"/>
        <v>67.666666666666671</v>
      </c>
      <c r="K210" s="25">
        <f t="shared" si="14"/>
        <v>33</v>
      </c>
      <c r="L210" s="73"/>
    </row>
    <row r="211" spans="2:12" ht="24.9" customHeight="1" x14ac:dyDescent="0.3">
      <c r="B211" s="75">
        <v>200</v>
      </c>
      <c r="C211" s="20">
        <v>3</v>
      </c>
      <c r="D211" s="2" t="s">
        <v>271</v>
      </c>
      <c r="E211" s="2" t="s">
        <v>269</v>
      </c>
      <c r="F211" s="43">
        <v>233</v>
      </c>
      <c r="G211" s="43">
        <v>230</v>
      </c>
      <c r="H211" s="43">
        <v>0</v>
      </c>
      <c r="I211" s="114">
        <f t="shared" si="12"/>
        <v>233</v>
      </c>
      <c r="J211" s="26">
        <f t="shared" si="13"/>
        <v>154.33333333333334</v>
      </c>
      <c r="K211" s="25">
        <f t="shared" si="14"/>
        <v>27</v>
      </c>
      <c r="L211" s="73"/>
    </row>
    <row r="212" spans="2:12" ht="24.9" customHeight="1" x14ac:dyDescent="0.3">
      <c r="B212" s="75">
        <v>201</v>
      </c>
      <c r="C212" s="20">
        <v>4</v>
      </c>
      <c r="D212" s="2" t="s">
        <v>272</v>
      </c>
      <c r="E212" s="2" t="s">
        <v>269</v>
      </c>
      <c r="F212" s="43">
        <v>0</v>
      </c>
      <c r="G212" s="43">
        <v>233</v>
      </c>
      <c r="H212" s="43">
        <v>242</v>
      </c>
      <c r="I212" s="114">
        <f t="shared" si="12"/>
        <v>242</v>
      </c>
      <c r="J212" s="26">
        <f t="shared" si="13"/>
        <v>158.33333333333334</v>
      </c>
      <c r="K212" s="25">
        <f t="shared" si="14"/>
        <v>20</v>
      </c>
      <c r="L212" s="73"/>
    </row>
    <row r="213" spans="2:12" ht="24.9" customHeight="1" x14ac:dyDescent="0.3">
      <c r="B213" s="75">
        <v>202</v>
      </c>
      <c r="C213" s="20">
        <v>5</v>
      </c>
      <c r="D213" s="2" t="s">
        <v>273</v>
      </c>
      <c r="E213" s="2" t="s">
        <v>269</v>
      </c>
      <c r="F213" s="43">
        <v>0</v>
      </c>
      <c r="G213" s="43">
        <v>219</v>
      </c>
      <c r="H213" s="43">
        <v>0</v>
      </c>
      <c r="I213" s="114">
        <f t="shared" si="12"/>
        <v>219</v>
      </c>
      <c r="J213" s="26">
        <f t="shared" si="13"/>
        <v>73</v>
      </c>
      <c r="K213" s="25">
        <f t="shared" si="14"/>
        <v>32</v>
      </c>
      <c r="L213" s="73"/>
    </row>
    <row r="214" spans="2:12" ht="24.9" customHeight="1" x14ac:dyDescent="0.3">
      <c r="B214" s="75">
        <v>203</v>
      </c>
      <c r="C214" s="20">
        <v>6</v>
      </c>
      <c r="D214" s="2" t="s">
        <v>274</v>
      </c>
      <c r="E214" s="2" t="s">
        <v>269</v>
      </c>
      <c r="F214" s="43">
        <v>0</v>
      </c>
      <c r="G214" s="43">
        <v>234</v>
      </c>
      <c r="H214" s="43">
        <v>241</v>
      </c>
      <c r="I214" s="114">
        <f t="shared" si="12"/>
        <v>241</v>
      </c>
      <c r="J214" s="26">
        <f t="shared" si="13"/>
        <v>158.33333333333334</v>
      </c>
      <c r="K214" s="25">
        <f t="shared" si="14"/>
        <v>21</v>
      </c>
      <c r="L214" s="73"/>
    </row>
    <row r="215" spans="2:12" ht="24.9" customHeight="1" x14ac:dyDescent="0.3">
      <c r="B215" s="75">
        <v>204</v>
      </c>
      <c r="C215" s="20">
        <v>7</v>
      </c>
      <c r="D215" s="2" t="s">
        <v>275</v>
      </c>
      <c r="E215" s="2" t="s">
        <v>269</v>
      </c>
      <c r="F215" s="43">
        <v>0</v>
      </c>
      <c r="G215" s="43">
        <v>257</v>
      </c>
      <c r="H215" s="43">
        <v>0</v>
      </c>
      <c r="I215" s="114">
        <f t="shared" si="12"/>
        <v>257</v>
      </c>
      <c r="J215" s="26">
        <f t="shared" si="13"/>
        <v>85.666666666666671</v>
      </c>
      <c r="K215" s="25">
        <f t="shared" si="14"/>
        <v>13</v>
      </c>
      <c r="L215" s="73"/>
    </row>
    <row r="216" spans="2:12" ht="24.9" customHeight="1" thickBot="1" x14ac:dyDescent="0.35">
      <c r="B216" s="75">
        <v>205</v>
      </c>
      <c r="C216" s="27">
        <v>8</v>
      </c>
      <c r="D216" s="61" t="s">
        <v>276</v>
      </c>
      <c r="E216" s="61" t="s">
        <v>269</v>
      </c>
      <c r="F216" s="44">
        <v>0</v>
      </c>
      <c r="G216" s="44">
        <v>217</v>
      </c>
      <c r="H216" s="44">
        <v>227</v>
      </c>
      <c r="I216" s="115">
        <f t="shared" si="12"/>
        <v>227</v>
      </c>
      <c r="J216" s="29">
        <f t="shared" si="13"/>
        <v>148</v>
      </c>
      <c r="K216" s="28">
        <f t="shared" si="14"/>
        <v>30</v>
      </c>
      <c r="L216" s="74"/>
    </row>
    <row r="217" spans="2:12" ht="24.9" customHeight="1" x14ac:dyDescent="0.3">
      <c r="B217" s="75">
        <v>206</v>
      </c>
      <c r="C217" s="21">
        <v>1</v>
      </c>
      <c r="D217" s="60" t="s">
        <v>277</v>
      </c>
      <c r="E217" s="60" t="s">
        <v>278</v>
      </c>
      <c r="F217" s="22">
        <v>0</v>
      </c>
      <c r="G217" s="22">
        <v>248</v>
      </c>
      <c r="H217" s="22">
        <v>236</v>
      </c>
      <c r="I217" s="113">
        <f t="shared" si="12"/>
        <v>248</v>
      </c>
      <c r="J217" s="31">
        <f t="shared" si="13"/>
        <v>161.33333333333334</v>
      </c>
      <c r="K217" s="30">
        <f t="shared" si="14"/>
        <v>18</v>
      </c>
      <c r="L217" s="72">
        <f>SUM(LARGE(I217:I223,{1,2,3,4,5,6,7}))</f>
        <v>1309</v>
      </c>
    </row>
    <row r="218" spans="2:12" ht="24.9" customHeight="1" x14ac:dyDescent="0.3">
      <c r="B218" s="75">
        <v>207</v>
      </c>
      <c r="C218" s="20">
        <v>2</v>
      </c>
      <c r="D218" s="2" t="s">
        <v>279</v>
      </c>
      <c r="E218" s="2" t="s">
        <v>278</v>
      </c>
      <c r="F218" s="43">
        <v>198</v>
      </c>
      <c r="G218" s="43">
        <v>0</v>
      </c>
      <c r="H218" s="43">
        <v>206</v>
      </c>
      <c r="I218" s="114">
        <f t="shared" si="12"/>
        <v>206</v>
      </c>
      <c r="J218" s="26">
        <f t="shared" si="13"/>
        <v>134.66666666666666</v>
      </c>
      <c r="K218" s="25">
        <f t="shared" si="14"/>
        <v>33</v>
      </c>
      <c r="L218" s="73"/>
    </row>
    <row r="219" spans="2:12" ht="24.9" customHeight="1" x14ac:dyDescent="0.3">
      <c r="B219" s="75">
        <v>208</v>
      </c>
      <c r="C219" s="20">
        <v>3</v>
      </c>
      <c r="D219" s="2" t="s">
        <v>280</v>
      </c>
      <c r="E219" s="2" t="s">
        <v>278</v>
      </c>
      <c r="F219" s="43">
        <v>0</v>
      </c>
      <c r="G219" s="43">
        <v>0</v>
      </c>
      <c r="H219" s="43">
        <v>220</v>
      </c>
      <c r="I219" s="114">
        <f t="shared" si="12"/>
        <v>220</v>
      </c>
      <c r="J219" s="26">
        <f t="shared" si="13"/>
        <v>73.333333333333329</v>
      </c>
      <c r="K219" s="25">
        <f t="shared" si="14"/>
        <v>32</v>
      </c>
      <c r="L219" s="73"/>
    </row>
    <row r="220" spans="2:12" ht="24.9" customHeight="1" x14ac:dyDescent="0.3">
      <c r="B220" s="75">
        <v>209</v>
      </c>
      <c r="C220" s="20">
        <v>4</v>
      </c>
      <c r="D220" s="2" t="s">
        <v>281</v>
      </c>
      <c r="E220" s="2" t="s">
        <v>278</v>
      </c>
      <c r="F220" s="43">
        <v>0</v>
      </c>
      <c r="G220" s="43">
        <v>224</v>
      </c>
      <c r="H220" s="43">
        <v>0</v>
      </c>
      <c r="I220" s="114">
        <f t="shared" si="12"/>
        <v>224</v>
      </c>
      <c r="J220" s="26">
        <f t="shared" si="13"/>
        <v>74.666666666666671</v>
      </c>
      <c r="K220" s="25">
        <f t="shared" si="14"/>
        <v>31</v>
      </c>
      <c r="L220" s="73"/>
    </row>
    <row r="221" spans="2:12" ht="24.9" customHeight="1" x14ac:dyDescent="0.3">
      <c r="B221" s="75">
        <v>210</v>
      </c>
      <c r="C221" s="20">
        <v>5</v>
      </c>
      <c r="D221" s="2" t="s">
        <v>282</v>
      </c>
      <c r="E221" s="2" t="s">
        <v>278</v>
      </c>
      <c r="F221" s="43">
        <v>0</v>
      </c>
      <c r="G221" s="43">
        <v>205</v>
      </c>
      <c r="H221" s="43">
        <v>0</v>
      </c>
      <c r="I221" s="114">
        <f t="shared" si="12"/>
        <v>205</v>
      </c>
      <c r="J221" s="26">
        <f t="shared" si="13"/>
        <v>68.333333333333329</v>
      </c>
      <c r="K221" s="25">
        <f t="shared" si="14"/>
        <v>33</v>
      </c>
      <c r="L221" s="73"/>
    </row>
    <row r="222" spans="2:12" ht="24.9" customHeight="1" x14ac:dyDescent="0.3">
      <c r="B222" s="75">
        <v>211</v>
      </c>
      <c r="C222" s="20">
        <v>6</v>
      </c>
      <c r="D222" s="2" t="s">
        <v>283</v>
      </c>
      <c r="E222" s="2" t="s">
        <v>278</v>
      </c>
      <c r="F222" s="43">
        <v>0</v>
      </c>
      <c r="G222" s="43">
        <v>202</v>
      </c>
      <c r="H222" s="43">
        <v>206</v>
      </c>
      <c r="I222" s="114">
        <f t="shared" si="12"/>
        <v>206</v>
      </c>
      <c r="J222" s="26">
        <f t="shared" si="13"/>
        <v>136</v>
      </c>
      <c r="K222" s="25">
        <f t="shared" si="14"/>
        <v>33</v>
      </c>
      <c r="L222" s="73"/>
    </row>
    <row r="223" spans="2:12" ht="24.9" customHeight="1" x14ac:dyDescent="0.3">
      <c r="B223" s="75">
        <v>212</v>
      </c>
      <c r="C223" s="20">
        <v>7</v>
      </c>
      <c r="D223" s="2" t="s">
        <v>284</v>
      </c>
      <c r="E223" s="2" t="s">
        <v>278</v>
      </c>
      <c r="F223" s="43">
        <v>0</v>
      </c>
      <c r="G223" s="43">
        <v>0</v>
      </c>
      <c r="H223" s="43">
        <v>0</v>
      </c>
      <c r="I223" s="114">
        <f t="shared" si="12"/>
        <v>0</v>
      </c>
      <c r="J223" s="26">
        <f t="shared" si="13"/>
        <v>0</v>
      </c>
      <c r="K223" s="25">
        <f t="shared" si="14"/>
        <v>33</v>
      </c>
      <c r="L223" s="73"/>
    </row>
    <row r="224" spans="2:12" ht="24.9" customHeight="1" thickBot="1" x14ac:dyDescent="0.35">
      <c r="B224" s="75"/>
      <c r="C224" s="27">
        <v>8</v>
      </c>
      <c r="D224" s="61"/>
      <c r="E224" s="61"/>
      <c r="F224" s="44"/>
      <c r="G224" s="44"/>
      <c r="H224" s="44"/>
      <c r="I224" s="115">
        <f t="shared" si="12"/>
        <v>0</v>
      </c>
      <c r="J224" s="29" t="e">
        <f t="shared" si="13"/>
        <v>#DIV/0!</v>
      </c>
      <c r="K224" s="28">
        <f t="shared" si="14"/>
        <v>33</v>
      </c>
      <c r="L224" s="74"/>
    </row>
    <row r="225" spans="2:12" ht="24.9" customHeight="1" x14ac:dyDescent="0.3">
      <c r="B225" s="75">
        <v>213</v>
      </c>
      <c r="C225" s="21">
        <v>1</v>
      </c>
      <c r="D225" s="60" t="s">
        <v>285</v>
      </c>
      <c r="E225" s="60" t="s">
        <v>286</v>
      </c>
      <c r="F225" s="22">
        <v>0</v>
      </c>
      <c r="G225" s="22">
        <v>194</v>
      </c>
      <c r="H225" s="22">
        <v>199</v>
      </c>
      <c r="I225" s="113">
        <f t="shared" si="12"/>
        <v>199</v>
      </c>
      <c r="J225" s="31">
        <f t="shared" si="13"/>
        <v>131</v>
      </c>
      <c r="K225" s="30">
        <f t="shared" si="14"/>
        <v>33</v>
      </c>
      <c r="L225" s="72">
        <f>SUM(LARGE(I225:I231,{1,2,3,4,5,6,7}))</f>
        <v>1659</v>
      </c>
    </row>
    <row r="226" spans="2:12" ht="24.9" customHeight="1" x14ac:dyDescent="0.3">
      <c r="B226" s="75">
        <v>214</v>
      </c>
      <c r="C226" s="20">
        <v>2</v>
      </c>
      <c r="D226" s="2" t="s">
        <v>287</v>
      </c>
      <c r="E226" s="2" t="s">
        <v>286</v>
      </c>
      <c r="F226" s="43">
        <v>249</v>
      </c>
      <c r="G226" s="43">
        <v>262</v>
      </c>
      <c r="H226" s="43">
        <v>270</v>
      </c>
      <c r="I226" s="114">
        <f t="shared" si="12"/>
        <v>270</v>
      </c>
      <c r="J226" s="26">
        <f t="shared" si="13"/>
        <v>260.33333333333331</v>
      </c>
      <c r="K226" s="25">
        <f t="shared" si="14"/>
        <v>8</v>
      </c>
      <c r="L226" s="73"/>
    </row>
    <row r="227" spans="2:12" ht="24.9" customHeight="1" x14ac:dyDescent="0.3">
      <c r="B227" s="75">
        <v>215</v>
      </c>
      <c r="C227" s="20">
        <v>3</v>
      </c>
      <c r="D227" s="2" t="s">
        <v>288</v>
      </c>
      <c r="E227" s="2" t="s">
        <v>286</v>
      </c>
      <c r="F227" s="43">
        <v>0</v>
      </c>
      <c r="G227" s="43">
        <v>259</v>
      </c>
      <c r="H227" s="43">
        <v>0</v>
      </c>
      <c r="I227" s="114">
        <f t="shared" si="12"/>
        <v>259</v>
      </c>
      <c r="J227" s="26">
        <f t="shared" si="13"/>
        <v>86.333333333333329</v>
      </c>
      <c r="K227" s="25">
        <f t="shared" si="14"/>
        <v>12</v>
      </c>
      <c r="L227" s="73"/>
    </row>
    <row r="228" spans="2:12" ht="24.9" customHeight="1" x14ac:dyDescent="0.3">
      <c r="B228" s="75">
        <v>216</v>
      </c>
      <c r="C228" s="20">
        <v>4</v>
      </c>
      <c r="D228" s="2" t="s">
        <v>289</v>
      </c>
      <c r="E228" s="2" t="s">
        <v>286</v>
      </c>
      <c r="F228" s="43">
        <v>230</v>
      </c>
      <c r="G228" s="43">
        <v>226</v>
      </c>
      <c r="H228" s="43">
        <v>223</v>
      </c>
      <c r="I228" s="114">
        <f t="shared" si="12"/>
        <v>230</v>
      </c>
      <c r="J228" s="26">
        <f t="shared" si="13"/>
        <v>226.33333333333334</v>
      </c>
      <c r="K228" s="25">
        <f t="shared" si="14"/>
        <v>29</v>
      </c>
      <c r="L228" s="73"/>
    </row>
    <row r="229" spans="2:12" ht="24.9" customHeight="1" x14ac:dyDescent="0.3">
      <c r="B229" s="75">
        <v>217</v>
      </c>
      <c r="C229" s="20">
        <v>5</v>
      </c>
      <c r="D229" s="2" t="s">
        <v>290</v>
      </c>
      <c r="E229" s="2" t="s">
        <v>286</v>
      </c>
      <c r="F229" s="43">
        <v>196</v>
      </c>
      <c r="G229" s="43">
        <v>0</v>
      </c>
      <c r="H229" s="43">
        <v>225</v>
      </c>
      <c r="I229" s="114">
        <f t="shared" si="12"/>
        <v>225</v>
      </c>
      <c r="J229" s="26">
        <f t="shared" si="13"/>
        <v>140.33333333333334</v>
      </c>
      <c r="K229" s="25">
        <f t="shared" si="14"/>
        <v>31</v>
      </c>
      <c r="L229" s="73"/>
    </row>
    <row r="230" spans="2:12" ht="24.9" customHeight="1" x14ac:dyDescent="0.3">
      <c r="B230" s="75">
        <v>218</v>
      </c>
      <c r="C230" s="20">
        <v>6</v>
      </c>
      <c r="D230" s="2" t="s">
        <v>291</v>
      </c>
      <c r="E230" s="2" t="s">
        <v>286</v>
      </c>
      <c r="F230" s="43">
        <v>0</v>
      </c>
      <c r="G230" s="43">
        <v>230</v>
      </c>
      <c r="H230" s="43">
        <v>225</v>
      </c>
      <c r="I230" s="114">
        <f t="shared" si="12"/>
        <v>230</v>
      </c>
      <c r="J230" s="26">
        <f t="shared" si="13"/>
        <v>151.66666666666666</v>
      </c>
      <c r="K230" s="25">
        <f t="shared" si="14"/>
        <v>29</v>
      </c>
      <c r="L230" s="73"/>
    </row>
    <row r="231" spans="2:12" ht="24.9" customHeight="1" x14ac:dyDescent="0.3">
      <c r="B231" s="75">
        <v>219</v>
      </c>
      <c r="C231" s="20">
        <v>7</v>
      </c>
      <c r="D231" s="2" t="s">
        <v>292</v>
      </c>
      <c r="E231" s="2" t="s">
        <v>286</v>
      </c>
      <c r="F231" s="43">
        <v>0</v>
      </c>
      <c r="G231" s="43">
        <v>242</v>
      </c>
      <c r="H231" s="43">
        <v>246</v>
      </c>
      <c r="I231" s="114">
        <f t="shared" si="12"/>
        <v>246</v>
      </c>
      <c r="J231" s="26">
        <f t="shared" si="13"/>
        <v>162.66666666666666</v>
      </c>
      <c r="K231" s="25">
        <f t="shared" si="14"/>
        <v>18</v>
      </c>
      <c r="L231" s="73"/>
    </row>
    <row r="232" spans="2:12" ht="24.9" customHeight="1" thickBot="1" x14ac:dyDescent="0.35">
      <c r="B232" s="75"/>
      <c r="C232" s="27">
        <v>8</v>
      </c>
      <c r="D232" s="61"/>
      <c r="E232" s="61"/>
      <c r="F232" s="44"/>
      <c r="G232" s="44"/>
      <c r="H232" s="44"/>
      <c r="I232" s="115">
        <f t="shared" si="12"/>
        <v>0</v>
      </c>
      <c r="J232" s="29" t="e">
        <f t="shared" si="13"/>
        <v>#DIV/0!</v>
      </c>
      <c r="K232" s="28">
        <f t="shared" si="14"/>
        <v>33</v>
      </c>
      <c r="L232" s="74"/>
    </row>
    <row r="233" spans="2:12" ht="24.9" customHeight="1" x14ac:dyDescent="0.3">
      <c r="B233" s="75">
        <v>220</v>
      </c>
      <c r="C233" s="87">
        <v>1</v>
      </c>
      <c r="D233" s="89" t="s">
        <v>293</v>
      </c>
      <c r="E233" s="89" t="s">
        <v>294</v>
      </c>
      <c r="F233" s="88">
        <v>212</v>
      </c>
      <c r="G233" s="88">
        <v>0</v>
      </c>
      <c r="H233" s="88">
        <v>217</v>
      </c>
      <c r="I233" s="120">
        <f t="shared" si="12"/>
        <v>217</v>
      </c>
      <c r="J233" s="91">
        <f t="shared" si="13"/>
        <v>143</v>
      </c>
      <c r="K233" s="90">
        <f t="shared" si="14"/>
        <v>33</v>
      </c>
      <c r="L233" s="72">
        <f>SUM(LARGE(I233:I240,{1,2,3,4,5,6,7}))</f>
        <v>1681</v>
      </c>
    </row>
    <row r="234" spans="2:12" ht="24.9" customHeight="1" x14ac:dyDescent="0.3">
      <c r="B234" s="75">
        <v>221</v>
      </c>
      <c r="C234" s="92">
        <v>2</v>
      </c>
      <c r="D234" s="94" t="s">
        <v>295</v>
      </c>
      <c r="E234" s="94" t="s">
        <v>294</v>
      </c>
      <c r="F234" s="93">
        <v>0</v>
      </c>
      <c r="G234" s="93">
        <v>0</v>
      </c>
      <c r="H234" s="93">
        <v>182</v>
      </c>
      <c r="I234" s="121">
        <f t="shared" si="12"/>
        <v>182</v>
      </c>
      <c r="J234" s="96">
        <f t="shared" si="13"/>
        <v>60.666666666666664</v>
      </c>
      <c r="K234" s="95">
        <f t="shared" si="14"/>
        <v>33</v>
      </c>
      <c r="L234" s="97"/>
    </row>
    <row r="235" spans="2:12" ht="24.9" customHeight="1" x14ac:dyDescent="0.3">
      <c r="B235" s="75">
        <v>222</v>
      </c>
      <c r="C235" s="92">
        <v>3</v>
      </c>
      <c r="D235" s="94" t="s">
        <v>296</v>
      </c>
      <c r="E235" s="94" t="s">
        <v>294</v>
      </c>
      <c r="F235" s="93">
        <v>197</v>
      </c>
      <c r="G235" s="93">
        <v>224</v>
      </c>
      <c r="H235" s="93">
        <v>0</v>
      </c>
      <c r="I235" s="121">
        <f t="shared" si="12"/>
        <v>224</v>
      </c>
      <c r="J235" s="96">
        <f t="shared" si="13"/>
        <v>140.33333333333334</v>
      </c>
      <c r="K235" s="95">
        <f t="shared" si="14"/>
        <v>31</v>
      </c>
      <c r="L235" s="97"/>
    </row>
    <row r="236" spans="2:12" ht="24.9" customHeight="1" x14ac:dyDescent="0.3">
      <c r="B236" s="75">
        <v>223</v>
      </c>
      <c r="C236" s="92">
        <v>4</v>
      </c>
      <c r="D236" s="94" t="s">
        <v>297</v>
      </c>
      <c r="E236" s="94" t="s">
        <v>294</v>
      </c>
      <c r="F236" s="93">
        <v>233</v>
      </c>
      <c r="G236" s="93">
        <v>237</v>
      </c>
      <c r="H236" s="93">
        <v>239</v>
      </c>
      <c r="I236" s="121">
        <f t="shared" si="12"/>
        <v>239</v>
      </c>
      <c r="J236" s="96">
        <f t="shared" si="13"/>
        <v>236.33333333333334</v>
      </c>
      <c r="K236" s="95">
        <f t="shared" si="14"/>
        <v>22</v>
      </c>
      <c r="L236" s="97"/>
    </row>
    <row r="237" spans="2:12" ht="24.9" customHeight="1" x14ac:dyDescent="0.3">
      <c r="B237" s="75">
        <v>224</v>
      </c>
      <c r="C237" s="92">
        <v>5</v>
      </c>
      <c r="D237" s="94" t="s">
        <v>298</v>
      </c>
      <c r="E237" s="94" t="s">
        <v>294</v>
      </c>
      <c r="F237" s="93">
        <v>0</v>
      </c>
      <c r="G237" s="93">
        <v>265</v>
      </c>
      <c r="H237" s="93">
        <v>258</v>
      </c>
      <c r="I237" s="121">
        <f t="shared" si="12"/>
        <v>265</v>
      </c>
      <c r="J237" s="96">
        <f t="shared" si="13"/>
        <v>174.33333333333334</v>
      </c>
      <c r="K237" s="95">
        <f t="shared" si="14"/>
        <v>10</v>
      </c>
      <c r="L237" s="97"/>
    </row>
    <row r="238" spans="2:12" ht="24.9" customHeight="1" x14ac:dyDescent="0.3">
      <c r="B238" s="75">
        <v>225</v>
      </c>
      <c r="C238" s="92">
        <v>6</v>
      </c>
      <c r="D238" s="94" t="s">
        <v>299</v>
      </c>
      <c r="E238" s="94" t="s">
        <v>294</v>
      </c>
      <c r="F238" s="93">
        <v>0</v>
      </c>
      <c r="G238" s="93">
        <v>240</v>
      </c>
      <c r="H238" s="93">
        <v>251</v>
      </c>
      <c r="I238" s="121">
        <f t="shared" si="12"/>
        <v>251</v>
      </c>
      <c r="J238" s="96">
        <f t="shared" si="13"/>
        <v>163.66666666666666</v>
      </c>
      <c r="K238" s="95">
        <f t="shared" si="14"/>
        <v>16</v>
      </c>
      <c r="L238" s="97"/>
    </row>
    <row r="239" spans="2:12" ht="24.9" customHeight="1" x14ac:dyDescent="0.3">
      <c r="B239" s="75">
        <v>226</v>
      </c>
      <c r="C239" s="92">
        <v>7</v>
      </c>
      <c r="D239" s="94" t="s">
        <v>300</v>
      </c>
      <c r="E239" s="94" t="s">
        <v>294</v>
      </c>
      <c r="F239" s="93">
        <v>216</v>
      </c>
      <c r="G239" s="93">
        <v>214</v>
      </c>
      <c r="H239" s="93">
        <v>228</v>
      </c>
      <c r="I239" s="121">
        <f t="shared" si="12"/>
        <v>228</v>
      </c>
      <c r="J239" s="96">
        <f t="shared" si="13"/>
        <v>219.33333333333334</v>
      </c>
      <c r="K239" s="95">
        <f t="shared" si="14"/>
        <v>30</v>
      </c>
      <c r="L239" s="97"/>
    </row>
    <row r="240" spans="2:12" ht="24.9" customHeight="1" thickBot="1" x14ac:dyDescent="0.35">
      <c r="B240" s="75">
        <v>227</v>
      </c>
      <c r="C240" s="98">
        <v>8</v>
      </c>
      <c r="D240" s="100" t="s">
        <v>301</v>
      </c>
      <c r="E240" s="100" t="s">
        <v>294</v>
      </c>
      <c r="F240" s="99">
        <v>241</v>
      </c>
      <c r="G240" s="99">
        <v>255</v>
      </c>
      <c r="H240" s="99">
        <v>257</v>
      </c>
      <c r="I240" s="122">
        <f t="shared" si="12"/>
        <v>257</v>
      </c>
      <c r="J240" s="102">
        <f t="shared" si="13"/>
        <v>251</v>
      </c>
      <c r="K240" s="101">
        <f t="shared" si="14"/>
        <v>13</v>
      </c>
      <c r="L240" s="103"/>
    </row>
    <row r="241" spans="2:12" ht="24.9" customHeight="1" x14ac:dyDescent="0.3">
      <c r="B241" s="75">
        <v>228</v>
      </c>
      <c r="C241" s="21">
        <v>1</v>
      </c>
      <c r="D241" s="60" t="s">
        <v>302</v>
      </c>
      <c r="E241" s="89" t="s">
        <v>303</v>
      </c>
      <c r="F241" s="22">
        <v>232</v>
      </c>
      <c r="G241" s="22">
        <v>0</v>
      </c>
      <c r="H241" s="22">
        <v>228</v>
      </c>
      <c r="I241" s="113">
        <f t="shared" si="12"/>
        <v>232</v>
      </c>
      <c r="J241" s="31">
        <f t="shared" si="13"/>
        <v>153.33333333333334</v>
      </c>
      <c r="K241" s="30">
        <f t="shared" si="14"/>
        <v>28</v>
      </c>
      <c r="L241" s="72">
        <f>SUM(LARGE(I241:I248,{1,2,3,4,5,6,7}))</f>
        <v>1564</v>
      </c>
    </row>
    <row r="242" spans="2:12" ht="24.9" customHeight="1" x14ac:dyDescent="0.3">
      <c r="B242" s="75">
        <v>229</v>
      </c>
      <c r="C242" s="20">
        <v>2</v>
      </c>
      <c r="D242" s="2" t="s">
        <v>304</v>
      </c>
      <c r="E242" s="94" t="s">
        <v>303</v>
      </c>
      <c r="F242" s="43">
        <v>211</v>
      </c>
      <c r="G242" s="43">
        <v>214</v>
      </c>
      <c r="H242" s="43">
        <v>0</v>
      </c>
      <c r="I242" s="114">
        <f t="shared" si="12"/>
        <v>214</v>
      </c>
      <c r="J242" s="26">
        <f t="shared" si="13"/>
        <v>141.66666666666666</v>
      </c>
      <c r="K242" s="25">
        <f t="shared" si="14"/>
        <v>33</v>
      </c>
      <c r="L242" s="73"/>
    </row>
    <row r="243" spans="2:12" ht="24.9" customHeight="1" x14ac:dyDescent="0.3">
      <c r="B243" s="75">
        <v>230</v>
      </c>
      <c r="C243" s="20">
        <v>3</v>
      </c>
      <c r="D243" s="2" t="s">
        <v>305</v>
      </c>
      <c r="E243" s="94" t="s">
        <v>303</v>
      </c>
      <c r="F243" s="43">
        <v>0</v>
      </c>
      <c r="G243" s="43">
        <v>207</v>
      </c>
      <c r="H243" s="43">
        <v>222</v>
      </c>
      <c r="I243" s="114">
        <f t="shared" si="12"/>
        <v>222</v>
      </c>
      <c r="J243" s="26">
        <f t="shared" si="13"/>
        <v>143</v>
      </c>
      <c r="K243" s="25">
        <f t="shared" si="14"/>
        <v>31</v>
      </c>
      <c r="L243" s="73"/>
    </row>
    <row r="244" spans="2:12" ht="24.9" customHeight="1" x14ac:dyDescent="0.3">
      <c r="B244" s="75">
        <v>231</v>
      </c>
      <c r="C244" s="20">
        <v>4</v>
      </c>
      <c r="D244" s="2" t="s">
        <v>306</v>
      </c>
      <c r="E244" s="94" t="s">
        <v>303</v>
      </c>
      <c r="F244" s="43">
        <v>0</v>
      </c>
      <c r="G244" s="43">
        <v>211</v>
      </c>
      <c r="H244" s="43">
        <v>0</v>
      </c>
      <c r="I244" s="114">
        <f t="shared" si="12"/>
        <v>211</v>
      </c>
      <c r="J244" s="26">
        <f t="shared" si="13"/>
        <v>70.333333333333329</v>
      </c>
      <c r="K244" s="25">
        <f t="shared" si="14"/>
        <v>33</v>
      </c>
      <c r="L244" s="73"/>
    </row>
    <row r="245" spans="2:12" ht="24.9" customHeight="1" x14ac:dyDescent="0.3">
      <c r="B245" s="75">
        <v>232</v>
      </c>
      <c r="C245" s="20">
        <v>5</v>
      </c>
      <c r="D245" s="2" t="s">
        <v>307</v>
      </c>
      <c r="E245" s="94" t="s">
        <v>303</v>
      </c>
      <c r="F245" s="43">
        <v>0</v>
      </c>
      <c r="G245" s="43">
        <v>0</v>
      </c>
      <c r="H245" s="43">
        <v>0</v>
      </c>
      <c r="I245" s="114">
        <f t="shared" si="12"/>
        <v>0</v>
      </c>
      <c r="J245" s="26">
        <f t="shared" si="13"/>
        <v>0</v>
      </c>
      <c r="K245" s="25">
        <f t="shared" si="14"/>
        <v>33</v>
      </c>
      <c r="L245" s="73"/>
    </row>
    <row r="246" spans="2:12" ht="24.9" customHeight="1" x14ac:dyDescent="0.3">
      <c r="B246" s="75">
        <v>233</v>
      </c>
      <c r="C246" s="20">
        <v>6</v>
      </c>
      <c r="D246" s="2" t="s">
        <v>308</v>
      </c>
      <c r="E246" s="94" t="s">
        <v>303</v>
      </c>
      <c r="F246" s="43">
        <v>0</v>
      </c>
      <c r="G246" s="43">
        <v>241</v>
      </c>
      <c r="H246" s="43">
        <v>245</v>
      </c>
      <c r="I246" s="114">
        <f t="shared" si="12"/>
        <v>245</v>
      </c>
      <c r="J246" s="26">
        <f t="shared" si="13"/>
        <v>162</v>
      </c>
      <c r="K246" s="25">
        <f t="shared" si="14"/>
        <v>18</v>
      </c>
      <c r="L246" s="73"/>
    </row>
    <row r="247" spans="2:12" ht="24.9" customHeight="1" x14ac:dyDescent="0.3">
      <c r="B247" s="75">
        <v>234</v>
      </c>
      <c r="C247" s="20">
        <v>7</v>
      </c>
      <c r="D247" s="2" t="s">
        <v>309</v>
      </c>
      <c r="E247" s="94" t="s">
        <v>303</v>
      </c>
      <c r="F247" s="43">
        <v>208</v>
      </c>
      <c r="G247" s="43">
        <v>208</v>
      </c>
      <c r="H247" s="43">
        <v>205</v>
      </c>
      <c r="I247" s="114">
        <f t="shared" si="12"/>
        <v>208</v>
      </c>
      <c r="J247" s="26">
        <f t="shared" si="13"/>
        <v>207</v>
      </c>
      <c r="K247" s="25">
        <f t="shared" si="14"/>
        <v>33</v>
      </c>
      <c r="L247" s="73"/>
    </row>
    <row r="248" spans="2:12" ht="24.9" customHeight="1" thickBot="1" x14ac:dyDescent="0.35">
      <c r="B248" s="75">
        <v>235</v>
      </c>
      <c r="C248" s="27">
        <v>8</v>
      </c>
      <c r="D248" s="61" t="s">
        <v>310</v>
      </c>
      <c r="E248" s="100" t="s">
        <v>303</v>
      </c>
      <c r="F248" s="44">
        <v>0</v>
      </c>
      <c r="G248" s="44">
        <v>219</v>
      </c>
      <c r="H248" s="44">
        <v>232</v>
      </c>
      <c r="I248" s="115">
        <f t="shared" si="12"/>
        <v>232</v>
      </c>
      <c r="J248" s="29">
        <f t="shared" si="13"/>
        <v>150.33333333333334</v>
      </c>
      <c r="K248" s="28">
        <f t="shared" si="14"/>
        <v>28</v>
      </c>
      <c r="L248" s="74"/>
    </row>
    <row r="249" spans="2:12" ht="24.9" customHeight="1" x14ac:dyDescent="0.3">
      <c r="B249" s="75">
        <v>236</v>
      </c>
      <c r="C249" s="21">
        <v>1</v>
      </c>
      <c r="D249" s="60" t="s">
        <v>311</v>
      </c>
      <c r="E249" s="60" t="s">
        <v>312</v>
      </c>
      <c r="F249" s="22">
        <v>219</v>
      </c>
      <c r="G249" s="22">
        <v>227</v>
      </c>
      <c r="H249" s="22">
        <v>217</v>
      </c>
      <c r="I249" s="113">
        <f t="shared" si="12"/>
        <v>227</v>
      </c>
      <c r="J249" s="31">
        <f t="shared" si="13"/>
        <v>221</v>
      </c>
      <c r="K249" s="30">
        <f t="shared" si="14"/>
        <v>30</v>
      </c>
      <c r="L249" s="72">
        <f>SUM(LARGE(I249:I256,{1,2,3,4,5,6,7}))</f>
        <v>1573</v>
      </c>
    </row>
    <row r="250" spans="2:12" ht="24.9" customHeight="1" x14ac:dyDescent="0.3">
      <c r="B250" s="75">
        <v>237</v>
      </c>
      <c r="C250" s="20">
        <v>2</v>
      </c>
      <c r="D250" s="2" t="s">
        <v>313</v>
      </c>
      <c r="E250" s="2"/>
      <c r="F250" s="43">
        <v>216</v>
      </c>
      <c r="G250" s="43">
        <v>0</v>
      </c>
      <c r="H250" s="43">
        <v>224</v>
      </c>
      <c r="I250" s="114">
        <f t="shared" si="12"/>
        <v>224</v>
      </c>
      <c r="J250" s="26">
        <f t="shared" si="13"/>
        <v>146.66666666666666</v>
      </c>
      <c r="K250" s="25">
        <f t="shared" si="14"/>
        <v>31</v>
      </c>
      <c r="L250" s="73"/>
    </row>
    <row r="251" spans="2:12" ht="24.9" customHeight="1" x14ac:dyDescent="0.3">
      <c r="B251" s="75">
        <v>238</v>
      </c>
      <c r="C251" s="20">
        <v>3</v>
      </c>
      <c r="D251" s="2" t="s">
        <v>314</v>
      </c>
      <c r="E251" s="2" t="s">
        <v>312</v>
      </c>
      <c r="F251" s="43">
        <v>210</v>
      </c>
      <c r="G251" s="43">
        <v>216</v>
      </c>
      <c r="H251" s="43">
        <v>226</v>
      </c>
      <c r="I251" s="114">
        <f t="shared" si="12"/>
        <v>226</v>
      </c>
      <c r="J251" s="26">
        <f t="shared" si="13"/>
        <v>217.33333333333334</v>
      </c>
      <c r="K251" s="25">
        <f t="shared" si="14"/>
        <v>30</v>
      </c>
      <c r="L251" s="73"/>
    </row>
    <row r="252" spans="2:12" ht="24.9" customHeight="1" x14ac:dyDescent="0.3">
      <c r="B252" s="75">
        <v>239</v>
      </c>
      <c r="C252" s="20">
        <v>4</v>
      </c>
      <c r="D252" s="2" t="s">
        <v>315</v>
      </c>
      <c r="E252" s="2" t="s">
        <v>312</v>
      </c>
      <c r="F252" s="43">
        <v>199</v>
      </c>
      <c r="G252" s="43">
        <v>0</v>
      </c>
      <c r="H252" s="43">
        <v>198</v>
      </c>
      <c r="I252" s="114">
        <f t="shared" si="12"/>
        <v>199</v>
      </c>
      <c r="J252" s="26">
        <f t="shared" si="13"/>
        <v>132.33333333333334</v>
      </c>
      <c r="K252" s="25">
        <f t="shared" si="14"/>
        <v>33</v>
      </c>
      <c r="L252" s="73"/>
    </row>
    <row r="253" spans="2:12" ht="24.9" customHeight="1" x14ac:dyDescent="0.3">
      <c r="B253" s="75">
        <v>240</v>
      </c>
      <c r="C253" s="20">
        <v>5</v>
      </c>
      <c r="D253" s="2" t="s">
        <v>316</v>
      </c>
      <c r="E253" s="2" t="s">
        <v>312</v>
      </c>
      <c r="F253" s="43">
        <v>220</v>
      </c>
      <c r="G253" s="43">
        <v>226</v>
      </c>
      <c r="H253" s="43">
        <v>0</v>
      </c>
      <c r="I253" s="114">
        <f t="shared" si="12"/>
        <v>226</v>
      </c>
      <c r="J253" s="26">
        <f t="shared" si="13"/>
        <v>148.66666666666666</v>
      </c>
      <c r="K253" s="25">
        <f t="shared" si="14"/>
        <v>30</v>
      </c>
      <c r="L253" s="73"/>
    </row>
    <row r="254" spans="2:12" ht="24.9" customHeight="1" x14ac:dyDescent="0.3">
      <c r="B254" s="75">
        <v>241</v>
      </c>
      <c r="C254" s="20">
        <v>6</v>
      </c>
      <c r="D254" s="2" t="s">
        <v>317</v>
      </c>
      <c r="E254" s="2" t="s">
        <v>312</v>
      </c>
      <c r="F254" s="43">
        <v>0</v>
      </c>
      <c r="G254" s="43">
        <v>226</v>
      </c>
      <c r="H254" s="43">
        <v>224</v>
      </c>
      <c r="I254" s="114">
        <f t="shared" si="12"/>
        <v>226</v>
      </c>
      <c r="J254" s="26">
        <f t="shared" si="13"/>
        <v>150</v>
      </c>
      <c r="K254" s="25">
        <f t="shared" si="14"/>
        <v>30</v>
      </c>
      <c r="L254" s="73"/>
    </row>
    <row r="255" spans="2:12" ht="24.9" customHeight="1" x14ac:dyDescent="0.3">
      <c r="B255" s="75">
        <v>242</v>
      </c>
      <c r="C255" s="20">
        <v>7</v>
      </c>
      <c r="D255" s="2" t="s">
        <v>318</v>
      </c>
      <c r="E255" s="2" t="s">
        <v>312</v>
      </c>
      <c r="F255" s="43">
        <v>0</v>
      </c>
      <c r="G255" s="43">
        <v>216</v>
      </c>
      <c r="H255" s="43">
        <v>217</v>
      </c>
      <c r="I255" s="114">
        <f t="shared" si="12"/>
        <v>217</v>
      </c>
      <c r="J255" s="26">
        <f t="shared" si="13"/>
        <v>144.33333333333334</v>
      </c>
      <c r="K255" s="25">
        <f t="shared" si="14"/>
        <v>33</v>
      </c>
      <c r="L255" s="73"/>
    </row>
    <row r="256" spans="2:12" ht="24.9" customHeight="1" thickBot="1" x14ac:dyDescent="0.35">
      <c r="B256" s="75">
        <v>243</v>
      </c>
      <c r="C256" s="27">
        <v>8</v>
      </c>
      <c r="D256" s="61" t="s">
        <v>319</v>
      </c>
      <c r="E256" s="61" t="s">
        <v>312</v>
      </c>
      <c r="F256" s="44">
        <v>223</v>
      </c>
      <c r="G256" s="44">
        <v>0</v>
      </c>
      <c r="H256" s="44">
        <v>227</v>
      </c>
      <c r="I256" s="115">
        <f t="shared" si="12"/>
        <v>227</v>
      </c>
      <c r="J256" s="29">
        <f t="shared" si="13"/>
        <v>150</v>
      </c>
      <c r="K256" s="28">
        <f t="shared" si="14"/>
        <v>30</v>
      </c>
      <c r="L256" s="74"/>
    </row>
    <row r="257" spans="2:12" ht="24.9" customHeight="1" x14ac:dyDescent="0.3">
      <c r="B257" s="75">
        <v>244</v>
      </c>
      <c r="C257" s="21">
        <v>1</v>
      </c>
      <c r="D257" s="60" t="s">
        <v>320</v>
      </c>
      <c r="E257" s="60" t="s">
        <v>321</v>
      </c>
      <c r="F257" s="22">
        <v>178</v>
      </c>
      <c r="G257" s="22">
        <v>218</v>
      </c>
      <c r="H257" s="22">
        <v>215</v>
      </c>
      <c r="I257" s="113">
        <f t="shared" si="12"/>
        <v>218</v>
      </c>
      <c r="J257" s="31">
        <f t="shared" si="13"/>
        <v>203.66666666666666</v>
      </c>
      <c r="K257" s="30">
        <f t="shared" si="14"/>
        <v>32</v>
      </c>
      <c r="L257" s="72">
        <f>SUM(LARGE(I257:I264,{1,2,3,4,5,6,7}))</f>
        <v>1569</v>
      </c>
    </row>
    <row r="258" spans="2:12" ht="24.9" customHeight="1" x14ac:dyDescent="0.3">
      <c r="B258" s="75">
        <v>245</v>
      </c>
      <c r="C258" s="20">
        <v>2</v>
      </c>
      <c r="D258" s="2" t="s">
        <v>322</v>
      </c>
      <c r="E258" s="2" t="s">
        <v>321</v>
      </c>
      <c r="F258" s="43">
        <v>0</v>
      </c>
      <c r="G258" s="43">
        <v>228</v>
      </c>
      <c r="H258" s="43">
        <v>229</v>
      </c>
      <c r="I258" s="114">
        <f t="shared" si="12"/>
        <v>229</v>
      </c>
      <c r="J258" s="26">
        <f t="shared" si="13"/>
        <v>152.33333333333334</v>
      </c>
      <c r="K258" s="25">
        <f t="shared" si="14"/>
        <v>30</v>
      </c>
      <c r="L258" s="73"/>
    </row>
    <row r="259" spans="2:12" ht="24.9" customHeight="1" x14ac:dyDescent="0.3">
      <c r="B259" s="75">
        <v>246</v>
      </c>
      <c r="C259" s="20">
        <v>3</v>
      </c>
      <c r="D259" s="2" t="s">
        <v>323</v>
      </c>
      <c r="E259" s="2" t="s">
        <v>321</v>
      </c>
      <c r="F259" s="43">
        <v>209</v>
      </c>
      <c r="G259" s="43">
        <v>210</v>
      </c>
      <c r="H259" s="43">
        <v>227</v>
      </c>
      <c r="I259" s="114">
        <f t="shared" si="12"/>
        <v>227</v>
      </c>
      <c r="J259" s="26">
        <f t="shared" si="13"/>
        <v>215.33333333333334</v>
      </c>
      <c r="K259" s="25">
        <f t="shared" si="14"/>
        <v>30</v>
      </c>
      <c r="L259" s="73"/>
    </row>
    <row r="260" spans="2:12" ht="24.9" customHeight="1" x14ac:dyDescent="0.3">
      <c r="B260" s="75">
        <v>247</v>
      </c>
      <c r="C260" s="20">
        <v>4</v>
      </c>
      <c r="D260" s="2" t="s">
        <v>324</v>
      </c>
      <c r="E260" s="2" t="s">
        <v>321</v>
      </c>
      <c r="F260" s="43">
        <v>203</v>
      </c>
      <c r="G260" s="43">
        <v>0</v>
      </c>
      <c r="H260" s="43">
        <v>0</v>
      </c>
      <c r="I260" s="114">
        <f t="shared" si="12"/>
        <v>203</v>
      </c>
      <c r="J260" s="26">
        <f t="shared" si="13"/>
        <v>67.666666666666671</v>
      </c>
      <c r="K260" s="25">
        <f t="shared" si="14"/>
        <v>33</v>
      </c>
      <c r="L260" s="73"/>
    </row>
    <row r="261" spans="2:12" ht="24.9" customHeight="1" x14ac:dyDescent="0.3">
      <c r="B261" s="75">
        <v>248</v>
      </c>
      <c r="C261" s="20">
        <v>5</v>
      </c>
      <c r="D261" s="2" t="s">
        <v>325</v>
      </c>
      <c r="E261" s="2" t="s">
        <v>321</v>
      </c>
      <c r="F261" s="43">
        <v>210</v>
      </c>
      <c r="G261" s="43">
        <v>0</v>
      </c>
      <c r="H261" s="43">
        <v>0</v>
      </c>
      <c r="I261" s="114">
        <f t="shared" si="12"/>
        <v>210</v>
      </c>
      <c r="J261" s="26">
        <f t="shared" si="13"/>
        <v>70</v>
      </c>
      <c r="K261" s="25">
        <f t="shared" si="14"/>
        <v>33</v>
      </c>
      <c r="L261" s="73"/>
    </row>
    <row r="262" spans="2:12" ht="24.9" customHeight="1" x14ac:dyDescent="0.3">
      <c r="B262" s="75">
        <v>249</v>
      </c>
      <c r="C262" s="20">
        <v>6</v>
      </c>
      <c r="D262" s="2" t="s">
        <v>326</v>
      </c>
      <c r="E262" s="2" t="s">
        <v>321</v>
      </c>
      <c r="F262" s="43">
        <v>220</v>
      </c>
      <c r="G262" s="43">
        <v>219</v>
      </c>
      <c r="H262" s="43">
        <v>211</v>
      </c>
      <c r="I262" s="114">
        <f t="shared" si="12"/>
        <v>220</v>
      </c>
      <c r="J262" s="26">
        <f t="shared" si="13"/>
        <v>216.66666666666666</v>
      </c>
      <c r="K262" s="25">
        <f t="shared" si="14"/>
        <v>32</v>
      </c>
      <c r="L262" s="73"/>
    </row>
    <row r="263" spans="2:12" ht="24.9" customHeight="1" x14ac:dyDescent="0.3">
      <c r="B263" s="75">
        <v>250</v>
      </c>
      <c r="C263" s="20">
        <v>7</v>
      </c>
      <c r="D263" s="2" t="s">
        <v>327</v>
      </c>
      <c r="E263" s="2" t="s">
        <v>321</v>
      </c>
      <c r="F263" s="43">
        <v>231</v>
      </c>
      <c r="G263" s="43">
        <v>231</v>
      </c>
      <c r="H263" s="43">
        <v>228</v>
      </c>
      <c r="I263" s="114">
        <f t="shared" si="12"/>
        <v>231</v>
      </c>
      <c r="J263" s="26">
        <f t="shared" si="13"/>
        <v>230</v>
      </c>
      <c r="K263" s="25">
        <f t="shared" si="14"/>
        <v>29</v>
      </c>
      <c r="L263" s="73"/>
    </row>
    <row r="264" spans="2:12" ht="24.9" customHeight="1" thickBot="1" x14ac:dyDescent="0.35">
      <c r="B264" s="75">
        <v>251</v>
      </c>
      <c r="C264" s="27">
        <v>8</v>
      </c>
      <c r="D264" s="61" t="s">
        <v>328</v>
      </c>
      <c r="E264" s="61" t="s">
        <v>321</v>
      </c>
      <c r="F264" s="44">
        <v>234</v>
      </c>
      <c r="G264" s="44">
        <v>228</v>
      </c>
      <c r="H264" s="44">
        <v>0</v>
      </c>
      <c r="I264" s="115">
        <f t="shared" si="12"/>
        <v>234</v>
      </c>
      <c r="J264" s="29">
        <f t="shared" si="13"/>
        <v>154</v>
      </c>
      <c r="K264" s="28">
        <f t="shared" si="14"/>
        <v>26</v>
      </c>
      <c r="L264" s="74"/>
    </row>
    <row r="265" spans="2:12" ht="24.9" customHeight="1" x14ac:dyDescent="0.3">
      <c r="B265" s="75">
        <v>252</v>
      </c>
      <c r="C265" s="21">
        <v>1</v>
      </c>
      <c r="D265" s="60" t="s">
        <v>329</v>
      </c>
      <c r="E265" s="60" t="s">
        <v>330</v>
      </c>
      <c r="F265" s="22">
        <v>0</v>
      </c>
      <c r="G265" s="22">
        <v>0</v>
      </c>
      <c r="H265" s="22">
        <v>225</v>
      </c>
      <c r="I265" s="113">
        <f t="shared" ref="I265:I288" si="15">MAX(F265:H265)</f>
        <v>225</v>
      </c>
      <c r="J265" s="31">
        <f t="shared" ref="J265:J288" si="16">AVERAGE(F265:H265)</f>
        <v>75</v>
      </c>
      <c r="K265" s="30">
        <f t="shared" ref="K265:K288" si="17">SUMPRODUCT(($I$9:$I$48&gt;=I265)/(COUNTIF($I$9:$I$48,$I$9:$I$48)))</f>
        <v>31</v>
      </c>
      <c r="L265" s="72">
        <f>SUM(LARGE(I265:I271,{1,2,3,4,5,6,7}))</f>
        <v>1419</v>
      </c>
    </row>
    <row r="266" spans="2:12" ht="24.9" customHeight="1" x14ac:dyDescent="0.3">
      <c r="B266" s="75">
        <v>253</v>
      </c>
      <c r="C266" s="20">
        <v>2</v>
      </c>
      <c r="D266" s="2" t="s">
        <v>331</v>
      </c>
      <c r="E266" s="2" t="s">
        <v>330</v>
      </c>
      <c r="F266" s="43">
        <v>205</v>
      </c>
      <c r="G266" s="43">
        <v>205</v>
      </c>
      <c r="H266" s="43">
        <v>222</v>
      </c>
      <c r="I266" s="114">
        <f t="shared" si="15"/>
        <v>222</v>
      </c>
      <c r="J266" s="26">
        <f t="shared" si="16"/>
        <v>210.66666666666666</v>
      </c>
      <c r="K266" s="25">
        <f t="shared" si="17"/>
        <v>31</v>
      </c>
      <c r="L266" s="73"/>
    </row>
    <row r="267" spans="2:12" ht="24.9" customHeight="1" x14ac:dyDescent="0.3">
      <c r="B267" s="75">
        <v>254</v>
      </c>
      <c r="C267" s="20">
        <v>3</v>
      </c>
      <c r="D267" s="2" t="s">
        <v>332</v>
      </c>
      <c r="E267" s="2" t="s">
        <v>330</v>
      </c>
      <c r="F267" s="43">
        <v>0</v>
      </c>
      <c r="G267" s="43">
        <v>0</v>
      </c>
      <c r="H267" s="43">
        <v>0</v>
      </c>
      <c r="I267" s="114">
        <f t="shared" si="15"/>
        <v>0</v>
      </c>
      <c r="J267" s="26">
        <f t="shared" si="16"/>
        <v>0</v>
      </c>
      <c r="K267" s="25">
        <f t="shared" si="17"/>
        <v>33</v>
      </c>
      <c r="L267" s="73"/>
    </row>
    <row r="268" spans="2:12" ht="24.9" customHeight="1" x14ac:dyDescent="0.3">
      <c r="B268" s="75">
        <v>255</v>
      </c>
      <c r="C268" s="20">
        <v>4</v>
      </c>
      <c r="D268" s="2" t="s">
        <v>333</v>
      </c>
      <c r="E268" s="2" t="s">
        <v>330</v>
      </c>
      <c r="F268" s="43">
        <v>255</v>
      </c>
      <c r="G268" s="43">
        <v>246</v>
      </c>
      <c r="H268" s="43">
        <v>262</v>
      </c>
      <c r="I268" s="114">
        <f t="shared" si="15"/>
        <v>262</v>
      </c>
      <c r="J268" s="26">
        <f t="shared" si="16"/>
        <v>254.33333333333334</v>
      </c>
      <c r="K268" s="25">
        <f t="shared" si="17"/>
        <v>11</v>
      </c>
      <c r="L268" s="73"/>
    </row>
    <row r="269" spans="2:12" ht="24.9" customHeight="1" x14ac:dyDescent="0.3">
      <c r="B269" s="75">
        <v>256</v>
      </c>
      <c r="C269" s="20">
        <v>5</v>
      </c>
      <c r="D269" s="2" t="s">
        <v>334</v>
      </c>
      <c r="E269" s="2" t="s">
        <v>330</v>
      </c>
      <c r="F269" s="43">
        <v>0</v>
      </c>
      <c r="G269" s="43">
        <v>0</v>
      </c>
      <c r="H269" s="43">
        <v>235</v>
      </c>
      <c r="I269" s="114">
        <f t="shared" si="15"/>
        <v>235</v>
      </c>
      <c r="J269" s="26">
        <f t="shared" si="16"/>
        <v>78.333333333333329</v>
      </c>
      <c r="K269" s="25">
        <f t="shared" si="17"/>
        <v>25</v>
      </c>
      <c r="L269" s="73"/>
    </row>
    <row r="270" spans="2:12" ht="24.9" customHeight="1" x14ac:dyDescent="0.3">
      <c r="B270" s="75">
        <v>257</v>
      </c>
      <c r="C270" s="20">
        <v>6</v>
      </c>
      <c r="D270" s="2" t="s">
        <v>335</v>
      </c>
      <c r="E270" s="2" t="s">
        <v>330</v>
      </c>
      <c r="F270" s="43">
        <v>233</v>
      </c>
      <c r="G270" s="43">
        <v>235</v>
      </c>
      <c r="H270" s="43">
        <v>240</v>
      </c>
      <c r="I270" s="114">
        <f t="shared" si="15"/>
        <v>240</v>
      </c>
      <c r="J270" s="26">
        <f t="shared" si="16"/>
        <v>236</v>
      </c>
      <c r="K270" s="25">
        <f t="shared" si="17"/>
        <v>21</v>
      </c>
      <c r="L270" s="73"/>
    </row>
    <row r="271" spans="2:12" ht="24.9" customHeight="1" x14ac:dyDescent="0.3">
      <c r="B271" s="75">
        <v>258</v>
      </c>
      <c r="C271" s="20">
        <v>7</v>
      </c>
      <c r="D271" s="2" t="s">
        <v>336</v>
      </c>
      <c r="E271" s="2" t="s">
        <v>330</v>
      </c>
      <c r="F271" s="43">
        <v>235</v>
      </c>
      <c r="G271" s="43">
        <v>235</v>
      </c>
      <c r="H271" s="43">
        <v>233</v>
      </c>
      <c r="I271" s="114">
        <f t="shared" si="15"/>
        <v>235</v>
      </c>
      <c r="J271" s="26">
        <f t="shared" si="16"/>
        <v>234.33333333333334</v>
      </c>
      <c r="K271" s="25">
        <f t="shared" si="17"/>
        <v>25</v>
      </c>
      <c r="L271" s="73"/>
    </row>
    <row r="272" spans="2:12" ht="24.9" customHeight="1" thickBot="1" x14ac:dyDescent="0.35">
      <c r="B272" s="75"/>
      <c r="C272" s="27">
        <v>8</v>
      </c>
      <c r="D272" s="61"/>
      <c r="E272" s="61"/>
      <c r="F272" s="44"/>
      <c r="G272" s="44"/>
      <c r="H272" s="44"/>
      <c r="I272" s="115">
        <f t="shared" si="15"/>
        <v>0</v>
      </c>
      <c r="J272" s="29" t="e">
        <f t="shared" si="16"/>
        <v>#DIV/0!</v>
      </c>
      <c r="K272" s="28">
        <f t="shared" si="17"/>
        <v>33</v>
      </c>
      <c r="L272" s="74"/>
    </row>
    <row r="273" spans="2:12" ht="24.9" customHeight="1" x14ac:dyDescent="0.3">
      <c r="B273" s="75">
        <v>259</v>
      </c>
      <c r="C273" s="21">
        <v>1</v>
      </c>
      <c r="D273" s="60" t="s">
        <v>337</v>
      </c>
      <c r="E273" s="60" t="s">
        <v>338</v>
      </c>
      <c r="F273" s="22">
        <v>241</v>
      </c>
      <c r="G273" s="22">
        <v>257</v>
      </c>
      <c r="H273" s="22">
        <v>259</v>
      </c>
      <c r="I273" s="113">
        <f t="shared" si="15"/>
        <v>259</v>
      </c>
      <c r="J273" s="31">
        <f t="shared" si="16"/>
        <v>252.33333333333334</v>
      </c>
      <c r="K273" s="30">
        <f t="shared" si="17"/>
        <v>12</v>
      </c>
      <c r="L273" s="72">
        <f>SUM(LARGE(I273:I280,{1,2,3,4,5,6,7}))</f>
        <v>1705</v>
      </c>
    </row>
    <row r="274" spans="2:12" ht="24.9" customHeight="1" x14ac:dyDescent="0.3">
      <c r="B274" s="75">
        <v>260</v>
      </c>
      <c r="C274" s="20">
        <v>2</v>
      </c>
      <c r="D274" s="2" t="s">
        <v>339</v>
      </c>
      <c r="E274" s="2" t="s">
        <v>338</v>
      </c>
      <c r="F274" s="43">
        <v>214</v>
      </c>
      <c r="G274" s="43">
        <v>219</v>
      </c>
      <c r="H274" s="43">
        <v>0</v>
      </c>
      <c r="I274" s="114">
        <f t="shared" si="15"/>
        <v>219</v>
      </c>
      <c r="J274" s="26">
        <f t="shared" si="16"/>
        <v>144.33333333333334</v>
      </c>
      <c r="K274" s="25">
        <f t="shared" si="17"/>
        <v>32</v>
      </c>
      <c r="L274" s="73"/>
    </row>
    <row r="275" spans="2:12" ht="24.9" customHeight="1" x14ac:dyDescent="0.3">
      <c r="B275" s="75">
        <v>261</v>
      </c>
      <c r="C275" s="20">
        <v>3</v>
      </c>
      <c r="D275" s="2" t="s">
        <v>340</v>
      </c>
      <c r="E275" s="2" t="s">
        <v>338</v>
      </c>
      <c r="F275" s="43">
        <v>0</v>
      </c>
      <c r="G275" s="43">
        <v>250</v>
      </c>
      <c r="H275" s="43">
        <v>252</v>
      </c>
      <c r="I275" s="114">
        <f t="shared" si="15"/>
        <v>252</v>
      </c>
      <c r="J275" s="26">
        <f t="shared" si="16"/>
        <v>167.33333333333334</v>
      </c>
      <c r="K275" s="25">
        <f t="shared" si="17"/>
        <v>16</v>
      </c>
      <c r="L275" s="73"/>
    </row>
    <row r="276" spans="2:12" ht="24.9" customHeight="1" x14ac:dyDescent="0.3">
      <c r="B276" s="75">
        <v>262</v>
      </c>
      <c r="C276" s="20">
        <v>4</v>
      </c>
      <c r="D276" s="2" t="s">
        <v>341</v>
      </c>
      <c r="E276" s="2" t="s">
        <v>338</v>
      </c>
      <c r="F276" s="43">
        <v>235</v>
      </c>
      <c r="G276" s="43">
        <v>0</v>
      </c>
      <c r="H276" s="43">
        <v>233</v>
      </c>
      <c r="I276" s="114">
        <f t="shared" si="15"/>
        <v>235</v>
      </c>
      <c r="J276" s="26">
        <f t="shared" si="16"/>
        <v>156</v>
      </c>
      <c r="K276" s="25">
        <f t="shared" si="17"/>
        <v>25</v>
      </c>
      <c r="L276" s="73"/>
    </row>
    <row r="277" spans="2:12" ht="24.9" customHeight="1" x14ac:dyDescent="0.3">
      <c r="B277" s="75">
        <v>263</v>
      </c>
      <c r="C277" s="20">
        <v>5</v>
      </c>
      <c r="D277" s="2" t="s">
        <v>342</v>
      </c>
      <c r="E277" s="2" t="s">
        <v>338</v>
      </c>
      <c r="F277" s="43">
        <v>0</v>
      </c>
      <c r="G277" s="43">
        <v>210</v>
      </c>
      <c r="H277" s="43">
        <v>0</v>
      </c>
      <c r="I277" s="114">
        <f t="shared" si="15"/>
        <v>210</v>
      </c>
      <c r="J277" s="26">
        <f t="shared" si="16"/>
        <v>70</v>
      </c>
      <c r="K277" s="25">
        <f t="shared" si="17"/>
        <v>33</v>
      </c>
      <c r="L277" s="73"/>
    </row>
    <row r="278" spans="2:12" ht="24.9" customHeight="1" x14ac:dyDescent="0.3">
      <c r="B278" s="75">
        <v>264</v>
      </c>
      <c r="C278" s="20">
        <v>6</v>
      </c>
      <c r="D278" s="2" t="s">
        <v>343</v>
      </c>
      <c r="E278" s="2" t="s">
        <v>338</v>
      </c>
      <c r="F278" s="43">
        <v>222</v>
      </c>
      <c r="G278" s="43">
        <v>228</v>
      </c>
      <c r="H278" s="43">
        <v>237</v>
      </c>
      <c r="I278" s="114">
        <f t="shared" si="15"/>
        <v>237</v>
      </c>
      <c r="J278" s="26">
        <f t="shared" si="16"/>
        <v>229</v>
      </c>
      <c r="K278" s="25">
        <f t="shared" si="17"/>
        <v>24</v>
      </c>
      <c r="L278" s="73"/>
    </row>
    <row r="279" spans="2:12" ht="24.9" customHeight="1" x14ac:dyDescent="0.3">
      <c r="B279" s="75">
        <v>265</v>
      </c>
      <c r="C279" s="20">
        <v>7</v>
      </c>
      <c r="D279" s="2" t="s">
        <v>344</v>
      </c>
      <c r="E279" s="2" t="s">
        <v>338</v>
      </c>
      <c r="F279" s="43">
        <v>0</v>
      </c>
      <c r="G279" s="43">
        <v>0</v>
      </c>
      <c r="H279" s="43">
        <v>231</v>
      </c>
      <c r="I279" s="114">
        <f t="shared" si="15"/>
        <v>231</v>
      </c>
      <c r="J279" s="26">
        <f t="shared" si="16"/>
        <v>77</v>
      </c>
      <c r="K279" s="25">
        <f t="shared" si="17"/>
        <v>29</v>
      </c>
      <c r="L279" s="73"/>
    </row>
    <row r="280" spans="2:12" ht="24.9" customHeight="1" thickBot="1" x14ac:dyDescent="0.35">
      <c r="B280" s="75">
        <v>266</v>
      </c>
      <c r="C280" s="27">
        <v>8</v>
      </c>
      <c r="D280" s="61" t="s">
        <v>345</v>
      </c>
      <c r="E280" s="61" t="s">
        <v>338</v>
      </c>
      <c r="F280" s="44">
        <v>254</v>
      </c>
      <c r="G280" s="44">
        <v>0</v>
      </c>
      <c r="H280" s="44">
        <v>272</v>
      </c>
      <c r="I280" s="115">
        <f t="shared" si="15"/>
        <v>272</v>
      </c>
      <c r="J280" s="29">
        <f t="shared" si="16"/>
        <v>175.33333333333334</v>
      </c>
      <c r="K280" s="28">
        <f t="shared" si="17"/>
        <v>6</v>
      </c>
      <c r="L280" s="74"/>
    </row>
    <row r="281" spans="2:12" ht="24.9" customHeight="1" x14ac:dyDescent="0.3">
      <c r="B281" s="75">
        <v>267</v>
      </c>
      <c r="C281" s="87">
        <v>1</v>
      </c>
      <c r="D281" s="89" t="s">
        <v>346</v>
      </c>
      <c r="E281" s="89" t="s">
        <v>347</v>
      </c>
      <c r="F281" s="88">
        <v>0</v>
      </c>
      <c r="G281" s="88">
        <v>0</v>
      </c>
      <c r="H281" s="88">
        <v>216</v>
      </c>
      <c r="I281" s="120">
        <f t="shared" si="15"/>
        <v>216</v>
      </c>
      <c r="J281" s="91">
        <f t="shared" si="16"/>
        <v>72</v>
      </c>
      <c r="K281" s="90">
        <f t="shared" si="17"/>
        <v>33</v>
      </c>
      <c r="L281" s="72" t="s">
        <v>356</v>
      </c>
    </row>
    <row r="282" spans="2:12" ht="24.9" customHeight="1" x14ac:dyDescent="0.3">
      <c r="B282" s="75">
        <v>268</v>
      </c>
      <c r="C282" s="92">
        <v>2</v>
      </c>
      <c r="D282" s="94" t="s">
        <v>348</v>
      </c>
      <c r="E282" s="94" t="s">
        <v>347</v>
      </c>
      <c r="F282" s="93">
        <v>0</v>
      </c>
      <c r="G282" s="93">
        <v>266</v>
      </c>
      <c r="H282" s="93">
        <v>276</v>
      </c>
      <c r="I282" s="121">
        <f t="shared" si="15"/>
        <v>276</v>
      </c>
      <c r="J282" s="96">
        <f t="shared" si="16"/>
        <v>180.66666666666666</v>
      </c>
      <c r="K282" s="95">
        <f t="shared" si="17"/>
        <v>3</v>
      </c>
      <c r="L282" s="152" t="s">
        <v>356</v>
      </c>
    </row>
    <row r="283" spans="2:12" ht="24.9" customHeight="1" x14ac:dyDescent="0.3">
      <c r="B283" s="75">
        <v>269</v>
      </c>
      <c r="C283" s="92">
        <v>3</v>
      </c>
      <c r="D283" s="94" t="s">
        <v>349</v>
      </c>
      <c r="E283" s="94" t="s">
        <v>347</v>
      </c>
      <c r="F283" s="93">
        <v>193</v>
      </c>
      <c r="G283" s="93">
        <v>208</v>
      </c>
      <c r="H283" s="93">
        <v>205</v>
      </c>
      <c r="I283" s="121">
        <f t="shared" si="15"/>
        <v>208</v>
      </c>
      <c r="J283" s="96">
        <f t="shared" si="16"/>
        <v>202</v>
      </c>
      <c r="K283" s="95">
        <f t="shared" si="17"/>
        <v>33</v>
      </c>
      <c r="L283" s="152" t="s">
        <v>356</v>
      </c>
    </row>
    <row r="284" spans="2:12" ht="24.9" customHeight="1" x14ac:dyDescent="0.3">
      <c r="B284" s="75">
        <v>270</v>
      </c>
      <c r="C284" s="92">
        <v>4</v>
      </c>
      <c r="D284" s="94" t="s">
        <v>350</v>
      </c>
      <c r="E284" s="94" t="s">
        <v>347</v>
      </c>
      <c r="F284" s="93">
        <v>0</v>
      </c>
      <c r="G284" s="93">
        <v>0</v>
      </c>
      <c r="H284" s="93">
        <v>196</v>
      </c>
      <c r="I284" s="121">
        <f t="shared" si="15"/>
        <v>196</v>
      </c>
      <c r="J284" s="96">
        <f t="shared" si="16"/>
        <v>65.333333333333329</v>
      </c>
      <c r="K284" s="95">
        <f t="shared" si="17"/>
        <v>33</v>
      </c>
      <c r="L284" s="152" t="s">
        <v>356</v>
      </c>
    </row>
    <row r="285" spans="2:12" ht="24.9" customHeight="1" x14ac:dyDescent="0.3">
      <c r="B285" s="75">
        <v>271</v>
      </c>
      <c r="C285" s="92">
        <v>5</v>
      </c>
      <c r="D285" s="94" t="s">
        <v>351</v>
      </c>
      <c r="E285" s="94" t="s">
        <v>347</v>
      </c>
      <c r="F285" s="93">
        <v>0</v>
      </c>
      <c r="G285" s="93">
        <v>0</v>
      </c>
      <c r="H285" s="93">
        <v>184</v>
      </c>
      <c r="I285" s="121">
        <f t="shared" si="15"/>
        <v>184</v>
      </c>
      <c r="J285" s="96">
        <f t="shared" si="16"/>
        <v>61.333333333333336</v>
      </c>
      <c r="K285" s="95">
        <f t="shared" si="17"/>
        <v>33</v>
      </c>
      <c r="L285" s="152" t="s">
        <v>356</v>
      </c>
    </row>
    <row r="286" spans="2:12" ht="24.9" customHeight="1" x14ac:dyDescent="0.3">
      <c r="B286" s="75">
        <v>272</v>
      </c>
      <c r="C286" s="92">
        <v>6</v>
      </c>
      <c r="D286" s="94" t="s">
        <v>352</v>
      </c>
      <c r="E286" s="94" t="s">
        <v>347</v>
      </c>
      <c r="F286" s="93">
        <v>0</v>
      </c>
      <c r="G286" s="93">
        <v>181</v>
      </c>
      <c r="H286" s="93">
        <v>0</v>
      </c>
      <c r="I286" s="121">
        <f t="shared" si="15"/>
        <v>181</v>
      </c>
      <c r="J286" s="96">
        <f t="shared" si="16"/>
        <v>60.333333333333336</v>
      </c>
      <c r="K286" s="95">
        <f t="shared" si="17"/>
        <v>33</v>
      </c>
      <c r="L286" s="152" t="s">
        <v>356</v>
      </c>
    </row>
    <row r="287" spans="2:12" ht="24.9" customHeight="1" x14ac:dyDescent="0.3">
      <c r="B287" s="75">
        <v>273</v>
      </c>
      <c r="C287" s="92">
        <v>7</v>
      </c>
      <c r="D287" s="94" t="s">
        <v>353</v>
      </c>
      <c r="E287" s="94" t="s">
        <v>347</v>
      </c>
      <c r="F287" s="93">
        <v>207</v>
      </c>
      <c r="G287" s="93">
        <v>220</v>
      </c>
      <c r="H287" s="93">
        <v>230</v>
      </c>
      <c r="I287" s="121">
        <f t="shared" si="15"/>
        <v>230</v>
      </c>
      <c r="J287" s="96">
        <f t="shared" si="16"/>
        <v>219</v>
      </c>
      <c r="K287" s="95">
        <f t="shared" si="17"/>
        <v>29</v>
      </c>
      <c r="L287" s="152" t="s">
        <v>356</v>
      </c>
    </row>
    <row r="288" spans="2:12" ht="24.9" customHeight="1" thickBot="1" x14ac:dyDescent="0.35">
      <c r="B288" s="75">
        <v>274</v>
      </c>
      <c r="C288" s="98">
        <v>8</v>
      </c>
      <c r="D288" s="151" t="s">
        <v>354</v>
      </c>
      <c r="E288" s="104" t="s">
        <v>347</v>
      </c>
      <c r="F288" s="99">
        <v>0</v>
      </c>
      <c r="G288" s="99">
        <v>186</v>
      </c>
      <c r="H288" s="99">
        <v>209</v>
      </c>
      <c r="I288" s="122">
        <f t="shared" si="15"/>
        <v>209</v>
      </c>
      <c r="J288" s="102">
        <f t="shared" si="16"/>
        <v>131.66666666666666</v>
      </c>
      <c r="K288" s="101">
        <f t="shared" si="17"/>
        <v>33</v>
      </c>
      <c r="L288" s="153" t="s">
        <v>356</v>
      </c>
    </row>
    <row r="289" spans="2:12" x14ac:dyDescent="0.35">
      <c r="B289" s="42"/>
      <c r="C289" s="41"/>
      <c r="D289" s="48"/>
      <c r="E289" s="108"/>
      <c r="F289" s="42"/>
      <c r="G289" s="42"/>
      <c r="H289" s="42"/>
      <c r="I289" s="42"/>
      <c r="J289" s="42"/>
      <c r="K289" s="42"/>
      <c r="L289" s="42"/>
    </row>
    <row r="290" spans="2:12" x14ac:dyDescent="0.35">
      <c r="B290" s="42"/>
      <c r="C290" s="41"/>
      <c r="D290" s="48"/>
      <c r="E290" s="108"/>
      <c r="F290" s="42"/>
      <c r="G290" s="42"/>
      <c r="H290" s="42"/>
      <c r="I290" s="42"/>
      <c r="J290" s="42"/>
      <c r="K290" s="42"/>
      <c r="L290" s="42"/>
    </row>
    <row r="291" spans="2:12" x14ac:dyDescent="0.35">
      <c r="B291" s="42"/>
      <c r="C291" s="41"/>
      <c r="D291" s="48"/>
      <c r="E291" s="108"/>
      <c r="F291" s="42"/>
      <c r="G291" s="42"/>
      <c r="H291" s="42"/>
      <c r="I291" s="42"/>
      <c r="J291" s="42"/>
      <c r="K291" s="42"/>
      <c r="L291" s="42"/>
    </row>
    <row r="292" spans="2:12" x14ac:dyDescent="0.35">
      <c r="B292" s="42"/>
      <c r="C292" s="41"/>
      <c r="D292" s="48"/>
      <c r="E292" s="108"/>
      <c r="F292" s="42"/>
      <c r="G292" s="42"/>
      <c r="H292" s="42"/>
      <c r="I292" s="42"/>
      <c r="J292" s="42"/>
      <c r="K292" s="42"/>
      <c r="L292" s="42"/>
    </row>
    <row r="293" spans="2:12" x14ac:dyDescent="0.35">
      <c r="B293" s="42"/>
      <c r="C293" s="41"/>
      <c r="D293" s="48"/>
      <c r="E293" s="108"/>
      <c r="F293" s="42"/>
      <c r="G293" s="42"/>
      <c r="H293" s="42"/>
      <c r="I293" s="42"/>
      <c r="J293" s="42"/>
      <c r="K293" s="42"/>
      <c r="L293" s="42"/>
    </row>
    <row r="294" spans="2:12" x14ac:dyDescent="0.35">
      <c r="B294" s="42"/>
      <c r="C294" s="41"/>
      <c r="D294" s="48"/>
      <c r="E294" s="108"/>
      <c r="F294" s="42"/>
      <c r="G294" s="42"/>
      <c r="H294" s="42"/>
      <c r="I294" s="42"/>
      <c r="J294" s="42"/>
      <c r="K294" s="42"/>
      <c r="L294" s="42"/>
    </row>
    <row r="295" spans="2:12" x14ac:dyDescent="0.35">
      <c r="B295" s="42"/>
      <c r="C295" s="41"/>
      <c r="D295" s="48"/>
      <c r="E295" s="108"/>
      <c r="F295" s="42"/>
      <c r="G295" s="42"/>
      <c r="H295" s="42"/>
      <c r="I295" s="42"/>
      <c r="J295" s="42"/>
      <c r="K295" s="42"/>
      <c r="L295" s="42"/>
    </row>
    <row r="296" spans="2:12" x14ac:dyDescent="0.35">
      <c r="B296" s="42"/>
      <c r="C296" s="41"/>
      <c r="D296" s="48"/>
      <c r="E296" s="108"/>
      <c r="F296" s="42"/>
      <c r="G296" s="42"/>
      <c r="H296" s="42"/>
      <c r="I296" s="42"/>
      <c r="J296" s="42"/>
      <c r="K296" s="42"/>
      <c r="L296" s="42"/>
    </row>
    <row r="297" spans="2:12" x14ac:dyDescent="0.35">
      <c r="B297" s="42"/>
      <c r="C297" s="41"/>
      <c r="D297" s="48"/>
      <c r="E297" s="108"/>
      <c r="F297" s="42"/>
      <c r="G297" s="42"/>
      <c r="H297" s="42"/>
      <c r="I297" s="42"/>
      <c r="J297" s="42"/>
      <c r="K297" s="42"/>
      <c r="L297" s="42"/>
    </row>
    <row r="298" spans="2:12" x14ac:dyDescent="0.35">
      <c r="B298" s="42"/>
      <c r="C298" s="41"/>
      <c r="D298" s="48"/>
      <c r="E298" s="108"/>
      <c r="F298" s="42"/>
      <c r="G298" s="42"/>
      <c r="H298" s="42"/>
      <c r="I298" s="42"/>
      <c r="J298" s="42"/>
      <c r="K298" s="42"/>
      <c r="L298" s="42"/>
    </row>
    <row r="299" spans="2:12" x14ac:dyDescent="0.35">
      <c r="B299" s="42"/>
      <c r="C299" s="41"/>
      <c r="D299" s="48"/>
      <c r="E299" s="108"/>
      <c r="F299" s="42"/>
      <c r="G299" s="42"/>
      <c r="H299" s="42"/>
      <c r="I299" s="42"/>
      <c r="J299" s="42"/>
      <c r="K299" s="42"/>
      <c r="L299" s="42"/>
    </row>
    <row r="300" spans="2:12" x14ac:dyDescent="0.35">
      <c r="B300" s="42"/>
      <c r="C300" s="41"/>
      <c r="D300" s="48"/>
      <c r="E300" s="108"/>
      <c r="F300" s="42"/>
      <c r="G300" s="42"/>
      <c r="H300" s="42"/>
      <c r="I300" s="42"/>
      <c r="J300" s="42"/>
      <c r="K300" s="42"/>
      <c r="L300" s="42"/>
    </row>
    <row r="301" spans="2:12" x14ac:dyDescent="0.35">
      <c r="B301" s="42"/>
      <c r="C301" s="41"/>
      <c r="D301" s="48"/>
      <c r="E301" s="108"/>
      <c r="F301" s="42"/>
      <c r="G301" s="42"/>
      <c r="H301" s="42"/>
      <c r="I301" s="42"/>
      <c r="J301" s="42"/>
      <c r="K301" s="42"/>
      <c r="L301" s="42"/>
    </row>
    <row r="302" spans="2:12" x14ac:dyDescent="0.35">
      <c r="B302" s="42"/>
      <c r="C302" s="41"/>
      <c r="D302" s="48"/>
      <c r="E302" s="108"/>
      <c r="F302" s="42"/>
      <c r="G302" s="42"/>
      <c r="H302" s="42"/>
      <c r="I302" s="42"/>
      <c r="J302" s="42"/>
      <c r="K302" s="42"/>
      <c r="L302" s="42"/>
    </row>
  </sheetData>
  <autoFilter ref="B8:L289" xr:uid="{00000000-0009-0000-0000-000000000000}">
    <sortState xmlns:xlrd2="http://schemas.microsoft.com/office/spreadsheetml/2017/richdata2" ref="B41:M48">
      <sortCondition ref="E8:E312"/>
    </sortState>
  </autoFilter>
  <mergeCells count="12">
    <mergeCell ref="B6:B7"/>
    <mergeCell ref="K6:K7"/>
    <mergeCell ref="C2:L2"/>
    <mergeCell ref="C1:L1"/>
    <mergeCell ref="C3:L3"/>
    <mergeCell ref="F6:H6"/>
    <mergeCell ref="C6:C7"/>
    <mergeCell ref="D6:D7"/>
    <mergeCell ref="E6:E7"/>
    <mergeCell ref="I6:I7"/>
    <mergeCell ref="J6:J7"/>
    <mergeCell ref="L6:L7"/>
  </mergeCells>
  <pageMargins left="0.31496062992125984" right="0.11811023622047245" top="0.35433070866141736" bottom="0.35433070866141736" header="0.31496062992125984" footer="0.31496062992125984"/>
  <pageSetup paperSize="9" scale="81" orientation="portrait" r:id="rId1"/>
  <rowBreaks count="8" manualBreakCount="8">
    <brk id="40" max="11" man="1"/>
    <brk id="80" max="11" man="1"/>
    <brk id="120" max="11" man="1"/>
    <brk id="152" max="11" man="1"/>
    <brk id="184" max="11" man="1"/>
    <brk id="208" max="11" man="1"/>
    <brk id="240" max="11" man="1"/>
    <brk id="27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view="pageBreakPreview" zoomScale="112" zoomScaleNormal="100" zoomScaleSheetLayoutView="112" workbookViewId="0">
      <selection activeCell="D12" sqref="D12"/>
    </sheetView>
  </sheetViews>
  <sheetFormatPr defaultRowHeight="14.4" x14ac:dyDescent="0.3"/>
  <cols>
    <col min="1" max="1" width="8.88671875" customWidth="1"/>
    <col min="2" max="2" width="29.6640625" customWidth="1"/>
    <col min="3" max="3" width="16.5546875" style="5" customWidth="1"/>
    <col min="4" max="4" width="9.109375" style="6"/>
    <col min="5" max="5" width="11.6640625" style="5" customWidth="1"/>
  </cols>
  <sheetData>
    <row r="1" spans="1:10" x14ac:dyDescent="0.3">
      <c r="A1" s="141" t="s">
        <v>1</v>
      </c>
      <c r="B1" s="141"/>
      <c r="C1" s="141"/>
      <c r="D1" s="141"/>
      <c r="E1" s="141"/>
      <c r="F1" s="141"/>
      <c r="G1" s="141"/>
    </row>
    <row r="2" spans="1:10" x14ac:dyDescent="0.3">
      <c r="A2" s="141" t="s">
        <v>0</v>
      </c>
      <c r="B2" s="141"/>
      <c r="C2" s="141"/>
      <c r="D2" s="141"/>
      <c r="E2" s="141"/>
      <c r="F2" s="141"/>
      <c r="G2" s="141"/>
    </row>
    <row r="3" spans="1:10" x14ac:dyDescent="0.3">
      <c r="A3" s="142" t="s">
        <v>2</v>
      </c>
      <c r="B3" s="142"/>
      <c r="C3" s="142"/>
      <c r="D3" s="142"/>
      <c r="E3" s="142"/>
      <c r="F3" s="142"/>
      <c r="G3" s="142"/>
      <c r="H3" s="1"/>
      <c r="I3" s="1"/>
      <c r="J3" s="1"/>
    </row>
    <row r="4" spans="1:10" x14ac:dyDescent="0.3">
      <c r="A4" s="6"/>
      <c r="B4" s="6" t="s">
        <v>10</v>
      </c>
      <c r="C4" s="6"/>
      <c r="E4" s="6" t="s">
        <v>44</v>
      </c>
      <c r="F4" s="6"/>
      <c r="G4" s="6"/>
      <c r="H4" s="5"/>
      <c r="I4" s="6"/>
      <c r="J4" s="1"/>
    </row>
    <row r="5" spans="1:10" x14ac:dyDescent="0.3">
      <c r="B5" s="140" t="s">
        <v>15</v>
      </c>
      <c r="C5" s="140"/>
      <c r="D5" s="140"/>
      <c r="E5" s="140"/>
      <c r="F5" s="140"/>
    </row>
    <row r="6" spans="1:10" ht="7.5" customHeight="1" x14ac:dyDescent="0.3"/>
    <row r="7" spans="1:10" ht="43.2" x14ac:dyDescent="0.3">
      <c r="B7" s="17" t="s">
        <v>16</v>
      </c>
      <c r="C7" s="7" t="s">
        <v>17</v>
      </c>
      <c r="D7" s="17" t="s">
        <v>18</v>
      </c>
      <c r="E7" s="7" t="s">
        <v>19</v>
      </c>
      <c r="F7" s="1"/>
      <c r="J7" s="16" t="s">
        <v>26</v>
      </c>
    </row>
    <row r="8" spans="1:10" ht="20.100000000000001" customHeight="1" x14ac:dyDescent="0.3">
      <c r="B8" s="2" t="str">
        <f>'КОМАНДНЫЙ '!E25</f>
        <v>СОВЕТСКИЙ РАЙОН</v>
      </c>
      <c r="C8" s="3">
        <f>'КОМАНДНЫЙ '!L25</f>
        <v>1884</v>
      </c>
      <c r="D8" s="8">
        <v>1</v>
      </c>
      <c r="E8" s="3">
        <v>70</v>
      </c>
      <c r="J8" s="16" t="s">
        <v>27</v>
      </c>
    </row>
    <row r="9" spans="1:10" ht="20.100000000000001" customHeight="1" x14ac:dyDescent="0.3">
      <c r="B9" s="2" t="str">
        <f>'КОМАНДНЫЙ '!E97</f>
        <v>СОСНОВОБОРСК,ГОРОД</v>
      </c>
      <c r="C9" s="3">
        <f>'КОМАНДНЫЙ '!L97</f>
        <v>1834</v>
      </c>
      <c r="D9" s="8">
        <v>2</v>
      </c>
      <c r="E9" s="3">
        <v>65</v>
      </c>
      <c r="J9" s="16" t="s">
        <v>28</v>
      </c>
    </row>
    <row r="10" spans="1:10" ht="20.100000000000001" customHeight="1" x14ac:dyDescent="0.3">
      <c r="B10" s="2" t="str">
        <f>'КОМАНДНЫЙ '!E161</f>
        <v>ИЛАНСКИЙ РАЙОН</v>
      </c>
      <c r="C10" s="3">
        <f>'КОМАНДНЫЙ '!L161</f>
        <v>1829</v>
      </c>
      <c r="D10" s="8">
        <v>3</v>
      </c>
      <c r="E10" s="3">
        <v>60</v>
      </c>
      <c r="J10" s="16" t="s">
        <v>29</v>
      </c>
    </row>
    <row r="11" spans="1:10" ht="20.100000000000001" customHeight="1" x14ac:dyDescent="0.3">
      <c r="B11" s="2" t="str">
        <f>'КОМАНДНЫЙ '!E113</f>
        <v>АБАНСКИЙ РАЙОН</v>
      </c>
      <c r="C11" s="3">
        <f>'КОМАНДНЫЙ '!L113</f>
        <v>1793</v>
      </c>
      <c r="D11" s="8">
        <v>4</v>
      </c>
      <c r="E11" s="3">
        <v>58</v>
      </c>
      <c r="J11" s="16" t="s">
        <v>30</v>
      </c>
    </row>
    <row r="12" spans="1:10" ht="20.100000000000001" customHeight="1" x14ac:dyDescent="0.3">
      <c r="B12" s="2" t="str">
        <f>'КОМАНДНЫЙ '!E81</f>
        <v>ЗАТО СОЛНЕЧНЫЙ</v>
      </c>
      <c r="C12" s="3">
        <f>'КОМАНДНЫЙ '!L81</f>
        <v>1793</v>
      </c>
      <c r="D12" s="8">
        <v>5</v>
      </c>
      <c r="E12" s="3">
        <v>57</v>
      </c>
      <c r="J12" s="16" t="s">
        <v>31</v>
      </c>
    </row>
    <row r="13" spans="1:10" ht="20.100000000000001" customHeight="1" x14ac:dyDescent="0.3">
      <c r="B13" s="2" t="str">
        <f>'КОМАНДНЫЙ '!E9</f>
        <v>ЛЕНИНСКИЙ РАЙОН</v>
      </c>
      <c r="C13" s="3">
        <f>'КОМАНДНЫЙ '!L9</f>
        <v>1784</v>
      </c>
      <c r="D13" s="8">
        <v>6</v>
      </c>
      <c r="E13" s="3">
        <v>56</v>
      </c>
      <c r="J13" s="16" t="s">
        <v>32</v>
      </c>
    </row>
    <row r="14" spans="1:10" ht="20.100000000000001" customHeight="1" x14ac:dyDescent="0.3">
      <c r="B14" s="2" t="str">
        <f>'КОМАНДНЫЙ '!E105</f>
        <v>ШАРЫПОВО,ГОРОД</v>
      </c>
      <c r="C14" s="3">
        <f>'КОМАНДНЫЙ '!L105</f>
        <v>1768</v>
      </c>
      <c r="D14" s="8">
        <v>7</v>
      </c>
      <c r="E14" s="3">
        <v>55</v>
      </c>
      <c r="J14" s="16" t="s">
        <v>33</v>
      </c>
    </row>
    <row r="15" spans="1:10" ht="20.100000000000001" customHeight="1" x14ac:dyDescent="0.3">
      <c r="B15" s="2" t="str">
        <f>'КОМАНДНЫЙ '!E41</f>
        <v>ЕНИСЕЙСК,ГОРОД</v>
      </c>
      <c r="C15" s="3">
        <f>'КОМАНДНЫЙ '!L41</f>
        <v>1766</v>
      </c>
      <c r="D15" s="8">
        <v>8</v>
      </c>
      <c r="E15" s="3">
        <v>54</v>
      </c>
      <c r="J15" s="16" t="s">
        <v>34</v>
      </c>
    </row>
    <row r="16" spans="1:10" ht="20.100000000000001" customHeight="1" x14ac:dyDescent="0.3">
      <c r="B16" s="2" t="str">
        <f>'КОМАНДНЫЙ '!E17</f>
        <v>ОКТЯБРЬСКИЙ РАЙОН</v>
      </c>
      <c r="C16" s="3">
        <f>'КОМАНДНЫЙ '!L17</f>
        <v>1757</v>
      </c>
      <c r="D16" s="8">
        <v>9</v>
      </c>
      <c r="E16" s="3">
        <v>53</v>
      </c>
      <c r="J16" s="16" t="s">
        <v>35</v>
      </c>
    </row>
    <row r="17" spans="2:10" ht="20.100000000000001" customHeight="1" x14ac:dyDescent="0.3">
      <c r="B17" s="2" t="str">
        <f>'КОМАНДНЫЙ '!E65</f>
        <v>ЗАТО ЖЕЛЕЗНОГОРСК</v>
      </c>
      <c r="C17" s="3">
        <f>'КОМАНДНЫЙ '!L65</f>
        <v>1757</v>
      </c>
      <c r="D17" s="8">
        <v>10</v>
      </c>
      <c r="E17" s="3">
        <v>52</v>
      </c>
      <c r="J17" s="16" t="s">
        <v>36</v>
      </c>
    </row>
    <row r="18" spans="2:10" ht="20.100000000000001" customHeight="1" x14ac:dyDescent="0.3">
      <c r="B18" s="2" t="str">
        <f>'КОМАНДНЫЙ '!E49</f>
        <v>КАНСК, ГОРОД</v>
      </c>
      <c r="C18" s="3">
        <f>'КОМАНДНЫЙ '!L49</f>
        <v>1747</v>
      </c>
      <c r="D18" s="8">
        <v>11</v>
      </c>
      <c r="E18" s="3">
        <v>51</v>
      </c>
    </row>
    <row r="19" spans="2:10" ht="20.100000000000001" customHeight="1" x14ac:dyDescent="0.3">
      <c r="B19" s="2" t="str">
        <f>'КОМАНДНЫЙ '!E33</f>
        <v>АЧИНСК ГОРОД</v>
      </c>
      <c r="C19" s="3">
        <f>'КОМАНДНЫЙ '!L33</f>
        <v>1738</v>
      </c>
      <c r="D19" s="8">
        <v>12</v>
      </c>
      <c r="E19" s="3">
        <v>50</v>
      </c>
    </row>
    <row r="20" spans="2:10" ht="20.100000000000001" customHeight="1" x14ac:dyDescent="0.3">
      <c r="B20" s="2" t="str">
        <f>'КОМАНДНЫЙ '!E57</f>
        <v>ЛЕСОСИБИРСК, ГОРОД</v>
      </c>
      <c r="C20" s="3">
        <f>'КОМАНДНЫЙ '!L57</f>
        <v>1730</v>
      </c>
      <c r="D20" s="8">
        <v>13</v>
      </c>
      <c r="E20" s="3">
        <v>49</v>
      </c>
    </row>
    <row r="21" spans="2:10" ht="20.100000000000001" customHeight="1" x14ac:dyDescent="0.3">
      <c r="B21" s="2" t="str">
        <f>'КОМАНДНЫЙ '!E153</f>
        <v>ЕРМАКОВСКИЙ РАЙОН</v>
      </c>
      <c r="C21" s="3">
        <f>'КОМАНДНЫЙ '!L153</f>
        <v>1719</v>
      </c>
      <c r="D21" s="8">
        <v>14</v>
      </c>
      <c r="E21" s="3">
        <v>48</v>
      </c>
    </row>
    <row r="22" spans="2:10" ht="20.100000000000001" customHeight="1" x14ac:dyDescent="0.3">
      <c r="B22" s="2" t="str">
        <f>'КОМАНДНЫЙ '!E73</f>
        <v>ЗАТО ЗЕЛЕНОГОРСК</v>
      </c>
      <c r="C22" s="3">
        <f>'КОМАНДНЫЙ '!L73</f>
        <v>1712</v>
      </c>
      <c r="D22" s="8">
        <v>15</v>
      </c>
      <c r="E22" s="3">
        <v>47</v>
      </c>
    </row>
    <row r="23" spans="2:10" ht="20.100000000000001" customHeight="1" x14ac:dyDescent="0.3">
      <c r="B23" s="2" t="str">
        <f>'КОМАНДНЫЙ '!E177</f>
        <v>КАРАТУЗСКИЙ РАЙОН</v>
      </c>
      <c r="C23" s="3">
        <f>'КОМАНДНЫЙ '!L177</f>
        <v>1711</v>
      </c>
      <c r="D23" s="8">
        <v>16</v>
      </c>
      <c r="E23" s="3">
        <v>46</v>
      </c>
    </row>
    <row r="24" spans="2:10" ht="20.100000000000001" customHeight="1" x14ac:dyDescent="0.3">
      <c r="B24" s="2" t="str">
        <f>'КОМАНДНЫЙ '!E273</f>
        <v>МИНУСИНСКИЙ РАЙОН</v>
      </c>
      <c r="C24" s="3">
        <f>'КОМАНДНЫЙ '!L273</f>
        <v>1705</v>
      </c>
      <c r="D24" s="8">
        <v>17</v>
      </c>
      <c r="E24" s="3">
        <v>45</v>
      </c>
    </row>
    <row r="25" spans="2:10" ht="20.100000000000001" customHeight="1" x14ac:dyDescent="0.3">
      <c r="B25" s="2" t="str">
        <f>'КОМАНДНЫЙ '!E233</f>
        <v>СЕВЕРО-ЕНИСЕЙСКИЙ МО</v>
      </c>
      <c r="C25" s="3">
        <f>'КОМАНДНЫЙ '!L233</f>
        <v>1681</v>
      </c>
      <c r="D25" s="8">
        <v>18</v>
      </c>
      <c r="E25" s="3">
        <v>44</v>
      </c>
    </row>
    <row r="26" spans="2:10" ht="20.100000000000001" customHeight="1" x14ac:dyDescent="0.3">
      <c r="B26" s="2" t="str">
        <f>'КОМАНДНЫЙ '!E121</f>
        <v>БАЛАХТИНСКИЙ РАЙОН</v>
      </c>
      <c r="C26" s="3">
        <f>'КОМАНДНЫЙ '!L121</f>
        <v>1678</v>
      </c>
      <c r="D26" s="8">
        <v>19</v>
      </c>
      <c r="E26" s="3">
        <v>43</v>
      </c>
    </row>
    <row r="27" spans="2:10" ht="20.100000000000001" customHeight="1" x14ac:dyDescent="0.3">
      <c r="B27" s="2" t="str">
        <f>'КОМАНДНЫЙ '!E89</f>
        <v>НОРИЛЬСК,ГОРОД</v>
      </c>
      <c r="C27" s="3">
        <f>'КОМАНДНЫЙ '!L89</f>
        <v>1660</v>
      </c>
      <c r="D27" s="8">
        <v>20</v>
      </c>
      <c r="E27" s="3">
        <v>42</v>
      </c>
    </row>
    <row r="28" spans="2:10" ht="20.100000000000001" customHeight="1" x14ac:dyDescent="0.3">
      <c r="B28" s="2" t="str">
        <f>'КОМАНДНЫЙ '!E225</f>
        <v>РЫБИНСКИЙ РАЙОН</v>
      </c>
      <c r="C28" s="3">
        <f>'КОМАНДНЫЙ '!L225</f>
        <v>1659</v>
      </c>
      <c r="D28" s="8">
        <v>21</v>
      </c>
      <c r="E28" s="3">
        <v>41</v>
      </c>
    </row>
    <row r="29" spans="2:10" ht="20.100000000000001" customHeight="1" x14ac:dyDescent="0.3">
      <c r="B29" s="2" t="str">
        <f>'КОМАНДНЫЙ '!E169</f>
        <v>ИРБЕЙСКИЙ РАЙОН</v>
      </c>
      <c r="C29" s="3">
        <f>'КОМАНДНЫЙ '!L169</f>
        <v>1658</v>
      </c>
      <c r="D29" s="8">
        <v>22</v>
      </c>
      <c r="E29" s="3">
        <v>40</v>
      </c>
    </row>
    <row r="30" spans="2:10" ht="20.100000000000001" customHeight="1" x14ac:dyDescent="0.3">
      <c r="B30" s="2" t="str">
        <f>'КОМАНДНЫЙ '!E201</f>
        <v>МАНСКИЙ РАЙОН</v>
      </c>
      <c r="C30" s="3">
        <f>'КОМАНДНЫЙ '!L201</f>
        <v>1658</v>
      </c>
      <c r="D30" s="8">
        <v>23</v>
      </c>
      <c r="E30" s="3">
        <v>39</v>
      </c>
    </row>
    <row r="31" spans="2:10" ht="20.100000000000001" customHeight="1" x14ac:dyDescent="0.3">
      <c r="B31" s="2" t="str">
        <f>'КОМАНДНЫЙ '!E145</f>
        <v>ЕНИСЕЙСКИЙ РАЙОН</v>
      </c>
      <c r="C31" s="3">
        <f>'КОМАНДНЫЙ '!L145</f>
        <v>1633</v>
      </c>
      <c r="D31" s="8">
        <v>24</v>
      </c>
      <c r="E31" s="3">
        <v>38</v>
      </c>
    </row>
    <row r="32" spans="2:10" ht="20.100000000000001" customHeight="1" x14ac:dyDescent="0.3">
      <c r="B32" s="2" t="str">
        <f>'КОМАНДНЫЙ '!E185</f>
        <v>КРАСНОТУРАНСКИЙ РАЙОН</v>
      </c>
      <c r="C32" s="3">
        <f>'КОМАНДНЫЙ '!L185</f>
        <v>1628</v>
      </c>
      <c r="D32" s="8">
        <v>25</v>
      </c>
      <c r="E32" s="3">
        <v>37</v>
      </c>
    </row>
    <row r="33" spans="2:5" ht="20.100000000000001" customHeight="1" x14ac:dyDescent="0.3">
      <c r="B33" s="2" t="str">
        <f>'КОМАНДНЫЙ '!E209</f>
        <v>НАЗАРОВСКИЙ РАЙОН</v>
      </c>
      <c r="C33" s="3">
        <f>'КОМАНДНЫЙ '!L209</f>
        <v>1622</v>
      </c>
      <c r="D33" s="8">
        <v>26</v>
      </c>
      <c r="E33" s="3">
        <v>36</v>
      </c>
    </row>
    <row r="34" spans="2:5" ht="20.100000000000001" customHeight="1" x14ac:dyDescent="0.3">
      <c r="B34" s="2" t="str">
        <f>'КОМАНДНЫЙ '!E249</f>
        <v>УЖУРСКИЙ РАЙОН</v>
      </c>
      <c r="C34" s="3">
        <f>'КОМАНДНЫЙ '!L249</f>
        <v>1573</v>
      </c>
      <c r="D34" s="8">
        <v>27</v>
      </c>
      <c r="E34" s="3">
        <v>35</v>
      </c>
    </row>
    <row r="35" spans="2:5" ht="20.100000000000001" customHeight="1" x14ac:dyDescent="0.3">
      <c r="B35" s="2" t="str">
        <f>'КОМАНДНЫЙ '!E257</f>
        <v>МИНУСИНСК,ГОРОД</v>
      </c>
      <c r="C35" s="3">
        <f>'КОМАНДНЫЙ '!L257</f>
        <v>1569</v>
      </c>
      <c r="D35" s="8">
        <v>28</v>
      </c>
      <c r="E35" s="3">
        <v>34</v>
      </c>
    </row>
    <row r="36" spans="2:5" ht="20.100000000000001" customHeight="1" x14ac:dyDescent="0.3">
      <c r="B36" s="2" t="str">
        <f>'КОМАНДНЫЙ '!E241</f>
        <v>СУХОБУЗИМСКИЙ РАЙОН</v>
      </c>
      <c r="C36" s="3">
        <f>'КОМАНДНЫЙ '!L241</f>
        <v>1564</v>
      </c>
      <c r="D36" s="8">
        <v>29</v>
      </c>
      <c r="E36" s="3">
        <v>33</v>
      </c>
    </row>
    <row r="37" spans="2:5" ht="20.100000000000001" customHeight="1" x14ac:dyDescent="0.3">
      <c r="B37" s="2" t="str">
        <f>'КОМАНДНЫЙ '!E137</f>
        <v>ЕМЕЛЬЯНОВСКИЙ РАЙОН</v>
      </c>
      <c r="C37" s="3">
        <f>'КОМАНДНЫЙ '!L137</f>
        <v>1542</v>
      </c>
      <c r="D37" s="8">
        <v>30</v>
      </c>
      <c r="E37" s="3">
        <v>32</v>
      </c>
    </row>
    <row r="38" spans="2:5" ht="20.100000000000001" customHeight="1" x14ac:dyDescent="0.3">
      <c r="B38" s="2" t="str">
        <f>'КОМАНДНЫЙ '!E129</f>
        <v>БОЛЬШЕМУРТИНСКИЙ РАЙОН</v>
      </c>
      <c r="C38" s="3">
        <f>'КОМАНДНЫЙ '!L129</f>
        <v>1421</v>
      </c>
      <c r="D38" s="8">
        <v>31</v>
      </c>
      <c r="E38" s="3">
        <v>31</v>
      </c>
    </row>
    <row r="39" spans="2:5" ht="20.100000000000001" customHeight="1" x14ac:dyDescent="0.3">
      <c r="B39" s="2" t="str">
        <f>'КОМАНДНЫЙ '!E265</f>
        <v>ЦЕНТРАЛЬНЫЙ РАЙОН</v>
      </c>
      <c r="C39" s="3">
        <f>'КОМАНДНЫЙ '!L265</f>
        <v>1419</v>
      </c>
      <c r="D39" s="8">
        <v>32</v>
      </c>
      <c r="E39" s="3">
        <v>30</v>
      </c>
    </row>
    <row r="40" spans="2:5" ht="20.100000000000001" customHeight="1" x14ac:dyDescent="0.3">
      <c r="B40" s="2" t="str">
        <f>'КОМАНДНЫЙ '!E193</f>
        <v>КУРАГИНСКИЙ РАЙОН</v>
      </c>
      <c r="C40" s="3">
        <f>'КОМАНДНЫЙ '!L193</f>
        <v>1377</v>
      </c>
      <c r="D40" s="8">
        <v>33</v>
      </c>
      <c r="E40" s="3">
        <v>29</v>
      </c>
    </row>
    <row r="41" spans="2:5" ht="20.100000000000001" customHeight="1" x14ac:dyDescent="0.3">
      <c r="B41" s="2" t="str">
        <f>'КОМАНДНЫЙ '!E217</f>
        <v>НОВОСЕЛОВСКИЙ РАЙОН</v>
      </c>
      <c r="C41" s="3">
        <f>'КОМАНДНЫЙ '!L217</f>
        <v>1309</v>
      </c>
      <c r="D41" s="8">
        <v>34</v>
      </c>
      <c r="E41" s="3">
        <v>28</v>
      </c>
    </row>
    <row r="42" spans="2:5" ht="20.100000000000001" customHeight="1" x14ac:dyDescent="0.3">
      <c r="B42" s="2" t="str">
        <f>'КОМАНДНЫЙ '!E281</f>
        <v>БОЛЬШЕУЛУЙСКИЙ РАЙОН</v>
      </c>
      <c r="C42" s="3" t="str">
        <f>'КОМАНДНЫЙ '!L281</f>
        <v>ВК</v>
      </c>
      <c r="D42" s="8"/>
      <c r="E42" s="3">
        <v>0</v>
      </c>
    </row>
    <row r="43" spans="2:5" x14ac:dyDescent="0.3">
      <c r="B43" t="s">
        <v>20</v>
      </c>
      <c r="E43" t="s">
        <v>21</v>
      </c>
    </row>
    <row r="44" spans="2:5" x14ac:dyDescent="0.3">
      <c r="B44" t="s">
        <v>22</v>
      </c>
      <c r="E44" t="s">
        <v>23</v>
      </c>
    </row>
  </sheetData>
  <autoFilter ref="B7:E44" xr:uid="{00000000-0009-0000-0000-000001000000}">
    <sortState xmlns:xlrd2="http://schemas.microsoft.com/office/spreadsheetml/2017/richdata2" ref="B8:E44">
      <sortCondition ref="D7:D44"/>
    </sortState>
  </autoFilter>
  <mergeCells count="4">
    <mergeCell ref="B5:F5"/>
    <mergeCell ref="A1:G1"/>
    <mergeCell ref="A2:G2"/>
    <mergeCell ref="A3:G3"/>
  </mergeCells>
  <pageMargins left="0.31496062992125984" right="0.51181102362204722" top="0.35433070866141736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3"/>
  <sheetViews>
    <sheetView tabSelected="1" view="pageBreakPreview" topLeftCell="A233" zoomScale="126" zoomScaleNormal="100" zoomScaleSheetLayoutView="126" workbookViewId="0">
      <selection activeCell="J281" sqref="J281"/>
    </sheetView>
  </sheetViews>
  <sheetFormatPr defaultRowHeight="14.4" x14ac:dyDescent="0.3"/>
  <cols>
    <col min="1" max="1" width="4.109375" customWidth="1"/>
    <col min="2" max="2" width="29.44140625" style="13" customWidth="1"/>
    <col min="3" max="3" width="25.44140625" style="13" customWidth="1"/>
    <col min="4" max="4" width="8.33203125" customWidth="1"/>
    <col min="5" max="5" width="9.109375"/>
    <col min="6" max="6" width="8.6640625" customWidth="1"/>
    <col min="7" max="7" width="9.88671875" style="15" customWidth="1"/>
    <col min="8" max="8" width="9.44140625" style="5" customWidth="1"/>
    <col min="9" max="9" width="9" style="5" hidden="1" customWidth="1"/>
    <col min="10" max="10" width="12.33203125" style="111" customWidth="1"/>
    <col min="11" max="11" width="0" hidden="1" customWidth="1"/>
    <col min="12" max="12" width="0" style="5" hidden="1" customWidth="1"/>
  </cols>
  <sheetData>
    <row r="1" spans="1:12" x14ac:dyDescent="0.3">
      <c r="A1" s="42"/>
      <c r="B1" s="128" t="s">
        <v>1</v>
      </c>
      <c r="C1" s="128"/>
      <c r="D1" s="128"/>
      <c r="E1" s="128"/>
      <c r="F1" s="128"/>
      <c r="G1" s="128"/>
      <c r="H1" s="128"/>
      <c r="I1" s="128"/>
      <c r="J1" s="128"/>
      <c r="K1" s="128"/>
    </row>
    <row r="2" spans="1:12" x14ac:dyDescent="0.3">
      <c r="A2" s="42"/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</row>
    <row r="3" spans="1:12" s="1" customFormat="1" ht="18" customHeight="1" x14ac:dyDescent="0.3">
      <c r="A3" s="36"/>
      <c r="B3" s="148" t="s">
        <v>45</v>
      </c>
      <c r="C3" s="129"/>
      <c r="D3" s="129"/>
      <c r="E3" s="129"/>
      <c r="F3" s="129"/>
      <c r="G3" s="129"/>
      <c r="H3" s="129"/>
      <c r="I3" s="129"/>
      <c r="J3" s="129"/>
      <c r="K3" s="129"/>
      <c r="L3" s="6"/>
    </row>
    <row r="4" spans="1:12" s="1" customFormat="1" ht="28.5" customHeight="1" x14ac:dyDescent="0.3">
      <c r="A4" s="36"/>
      <c r="B4" s="36"/>
      <c r="C4" s="149" t="s">
        <v>10</v>
      </c>
      <c r="D4" s="149"/>
      <c r="E4" s="36"/>
      <c r="F4" s="36"/>
      <c r="G4" s="52" t="s">
        <v>44</v>
      </c>
      <c r="H4" s="36"/>
      <c r="I4" s="36"/>
      <c r="J4" s="111"/>
      <c r="K4" s="36"/>
      <c r="L4" s="6"/>
    </row>
    <row r="5" spans="1:12" ht="45" customHeight="1" x14ac:dyDescent="0.3">
      <c r="A5" s="145" t="s">
        <v>3</v>
      </c>
      <c r="B5" s="145" t="s">
        <v>5</v>
      </c>
      <c r="C5" s="145" t="s">
        <v>4</v>
      </c>
      <c r="D5" s="145" t="s">
        <v>46</v>
      </c>
      <c r="E5" s="145"/>
      <c r="F5" s="145"/>
      <c r="G5" s="146" t="s">
        <v>7</v>
      </c>
      <c r="H5" s="147" t="s">
        <v>8</v>
      </c>
      <c r="I5" s="144" t="s">
        <v>12</v>
      </c>
      <c r="J5" s="146" t="s">
        <v>11</v>
      </c>
      <c r="K5" s="144" t="s">
        <v>12</v>
      </c>
      <c r="L5" s="143" t="s">
        <v>14</v>
      </c>
    </row>
    <row r="6" spans="1:12" ht="21" customHeight="1" x14ac:dyDescent="0.3">
      <c r="A6" s="145"/>
      <c r="B6" s="145"/>
      <c r="C6" s="145"/>
      <c r="D6" s="14">
        <v>1</v>
      </c>
      <c r="E6" s="14">
        <v>2</v>
      </c>
      <c r="F6" s="14">
        <v>3</v>
      </c>
      <c r="G6" s="146"/>
      <c r="H6" s="147"/>
      <c r="I6" s="144"/>
      <c r="J6" s="150"/>
      <c r="K6" s="144"/>
      <c r="L6" s="143"/>
    </row>
    <row r="7" spans="1:12" x14ac:dyDescent="0.3">
      <c r="A7" s="3">
        <v>1</v>
      </c>
      <c r="B7" s="39">
        <v>2</v>
      </c>
      <c r="C7" s="39">
        <v>3</v>
      </c>
      <c r="D7" s="9">
        <v>4</v>
      </c>
      <c r="E7" s="9">
        <v>5</v>
      </c>
      <c r="F7" s="9">
        <v>6</v>
      </c>
      <c r="G7" s="40">
        <v>7</v>
      </c>
      <c r="H7" s="7">
        <v>8</v>
      </c>
      <c r="I7" s="7"/>
      <c r="J7" s="40">
        <v>9</v>
      </c>
      <c r="K7" s="3">
        <v>12</v>
      </c>
      <c r="L7" s="3"/>
    </row>
    <row r="8" spans="1:12" ht="15.75" customHeight="1" x14ac:dyDescent="0.3">
      <c r="A8" s="9">
        <v>1</v>
      </c>
      <c r="B8" s="39" t="s">
        <v>58</v>
      </c>
      <c r="C8" s="39" t="s">
        <v>57</v>
      </c>
      <c r="D8" s="9">
        <v>286</v>
      </c>
      <c r="E8" s="9">
        <v>286</v>
      </c>
      <c r="F8" s="9">
        <v>290</v>
      </c>
      <c r="G8" s="9">
        <f>MAX(D8:F8)</f>
        <v>290</v>
      </c>
      <c r="H8" s="112"/>
      <c r="I8" s="112">
        <f>G8+H8</f>
        <v>290</v>
      </c>
      <c r="J8" s="9">
        <f>RANK(G8,$G$8:$G$281)</f>
        <v>1</v>
      </c>
      <c r="K8" s="2"/>
      <c r="L8" s="9"/>
    </row>
    <row r="9" spans="1:12" ht="15.75" customHeight="1" x14ac:dyDescent="0.3">
      <c r="A9" s="9">
        <v>2</v>
      </c>
      <c r="B9" s="39" t="s">
        <v>145</v>
      </c>
      <c r="C9" s="39" t="s">
        <v>146</v>
      </c>
      <c r="D9" s="9">
        <v>284</v>
      </c>
      <c r="E9" s="9">
        <v>285</v>
      </c>
      <c r="F9" s="9">
        <v>287</v>
      </c>
      <c r="G9" s="9">
        <f>MAX(D9:F9)</f>
        <v>287</v>
      </c>
      <c r="H9" s="112"/>
      <c r="I9" s="112">
        <f>G9+H9</f>
        <v>287</v>
      </c>
      <c r="J9" s="9">
        <f t="shared" ref="J9:J72" si="0">RANK(G9,$G$8:$G$281)</f>
        <v>2</v>
      </c>
      <c r="K9" s="2"/>
      <c r="L9" s="9"/>
    </row>
    <row r="10" spans="1:12" ht="15.75" customHeight="1" x14ac:dyDescent="0.3">
      <c r="A10" s="9">
        <v>3</v>
      </c>
      <c r="B10" s="39" t="s">
        <v>52</v>
      </c>
      <c r="C10" s="39" t="s">
        <v>48</v>
      </c>
      <c r="D10" s="9">
        <v>283</v>
      </c>
      <c r="E10" s="9">
        <v>285</v>
      </c>
      <c r="F10" s="9">
        <v>284</v>
      </c>
      <c r="G10" s="9">
        <f>MAX(D10:F10)</f>
        <v>285</v>
      </c>
      <c r="H10" s="112">
        <f>AVERAGE(D10:F10)</f>
        <v>284</v>
      </c>
      <c r="I10" s="112">
        <f>G10+H10</f>
        <v>569</v>
      </c>
      <c r="J10" s="9">
        <f t="shared" si="0"/>
        <v>3</v>
      </c>
      <c r="K10" s="2"/>
      <c r="L10" s="9"/>
    </row>
    <row r="11" spans="1:12" ht="15.75" customHeight="1" x14ac:dyDescent="0.3">
      <c r="A11" s="3">
        <v>4</v>
      </c>
      <c r="B11" s="10" t="s">
        <v>148</v>
      </c>
      <c r="C11" s="10" t="s">
        <v>146</v>
      </c>
      <c r="D11" s="3">
        <v>0</v>
      </c>
      <c r="E11" s="3">
        <v>279</v>
      </c>
      <c r="F11" s="3">
        <v>285</v>
      </c>
      <c r="G11" s="9">
        <f>MAX(D11:F11)</f>
        <v>285</v>
      </c>
      <c r="H11" s="11">
        <f>AVERAGE(D11:F11)</f>
        <v>188</v>
      </c>
      <c r="I11" s="11">
        <f>G11+H11</f>
        <v>473</v>
      </c>
      <c r="J11" s="9">
        <v>4</v>
      </c>
      <c r="K11" s="2"/>
      <c r="L11" s="9"/>
    </row>
    <row r="12" spans="1:12" ht="15.75" customHeight="1" x14ac:dyDescent="0.3">
      <c r="A12" s="3">
        <v>5</v>
      </c>
      <c r="B12" s="10" t="s">
        <v>170</v>
      </c>
      <c r="C12" s="10" t="s">
        <v>163</v>
      </c>
      <c r="D12" s="3">
        <v>280</v>
      </c>
      <c r="E12" s="3">
        <v>283</v>
      </c>
      <c r="F12" s="3">
        <v>283</v>
      </c>
      <c r="G12" s="9">
        <f>MAX(D12:F12)</f>
        <v>283</v>
      </c>
      <c r="H12" s="11"/>
      <c r="I12" s="11">
        <f>G12+H12</f>
        <v>283</v>
      </c>
      <c r="J12" s="9">
        <f t="shared" si="0"/>
        <v>5</v>
      </c>
      <c r="K12" s="2"/>
      <c r="L12" s="9"/>
    </row>
    <row r="13" spans="1:12" ht="15.75" customHeight="1" x14ac:dyDescent="0.3">
      <c r="A13" s="3">
        <v>6</v>
      </c>
      <c r="B13" s="10" t="s">
        <v>216</v>
      </c>
      <c r="C13" s="10" t="s">
        <v>217</v>
      </c>
      <c r="D13" s="3">
        <v>264</v>
      </c>
      <c r="E13" s="3">
        <v>282</v>
      </c>
      <c r="F13" s="3">
        <v>0</v>
      </c>
      <c r="G13" s="9">
        <f>MAX(D13:F13)</f>
        <v>282</v>
      </c>
      <c r="H13" s="11"/>
      <c r="I13" s="11">
        <f>G13+H13</f>
        <v>282</v>
      </c>
      <c r="J13" s="9">
        <f t="shared" si="0"/>
        <v>6</v>
      </c>
      <c r="K13" s="2"/>
      <c r="L13" s="9"/>
    </row>
    <row r="14" spans="1:12" ht="15.75" customHeight="1" x14ac:dyDescent="0.3">
      <c r="A14" s="3">
        <v>7</v>
      </c>
      <c r="B14" s="10" t="s">
        <v>67</v>
      </c>
      <c r="C14" s="10" t="s">
        <v>66</v>
      </c>
      <c r="D14" s="3">
        <v>267</v>
      </c>
      <c r="E14" s="3">
        <v>275</v>
      </c>
      <c r="F14" s="3">
        <v>280</v>
      </c>
      <c r="G14" s="9">
        <f>MAX(D14:F14)</f>
        <v>280</v>
      </c>
      <c r="H14" s="11">
        <f>AVERAGE(D14:F14)</f>
        <v>274</v>
      </c>
      <c r="I14" s="11">
        <f>G14+H14</f>
        <v>554</v>
      </c>
      <c r="J14" s="9">
        <f t="shared" si="0"/>
        <v>7</v>
      </c>
      <c r="K14" s="2"/>
      <c r="L14" s="9"/>
    </row>
    <row r="15" spans="1:12" ht="15.75" customHeight="1" x14ac:dyDescent="0.3">
      <c r="A15" s="3">
        <v>8</v>
      </c>
      <c r="B15" s="10" t="s">
        <v>136</v>
      </c>
      <c r="C15" s="10" t="s">
        <v>137</v>
      </c>
      <c r="D15" s="3">
        <v>280</v>
      </c>
      <c r="E15" s="3">
        <v>255</v>
      </c>
      <c r="F15" s="3">
        <v>0</v>
      </c>
      <c r="G15" s="9">
        <f>MAX(D15:F15)</f>
        <v>280</v>
      </c>
      <c r="H15" s="11">
        <f>AVERAGE(D15:F15)</f>
        <v>178.33333333333334</v>
      </c>
      <c r="I15" s="11">
        <f>G15+H15</f>
        <v>458.33333333333337</v>
      </c>
      <c r="J15" s="9">
        <v>8</v>
      </c>
      <c r="K15" s="2"/>
      <c r="L15" s="9"/>
    </row>
    <row r="16" spans="1:12" ht="15.75" customHeight="1" x14ac:dyDescent="0.3">
      <c r="A16" s="3">
        <v>9</v>
      </c>
      <c r="B16" s="10" t="s">
        <v>219</v>
      </c>
      <c r="C16" s="10" t="s">
        <v>217</v>
      </c>
      <c r="D16" s="3">
        <v>278</v>
      </c>
      <c r="E16" s="3">
        <v>272</v>
      </c>
      <c r="F16" s="3">
        <v>272</v>
      </c>
      <c r="G16" s="9">
        <f>MAX(D16:F16)</f>
        <v>278</v>
      </c>
      <c r="H16" s="11"/>
      <c r="I16" s="11">
        <f>G16+H16</f>
        <v>278</v>
      </c>
      <c r="J16" s="9">
        <f t="shared" si="0"/>
        <v>9</v>
      </c>
      <c r="K16" s="2"/>
      <c r="L16" s="9"/>
    </row>
    <row r="17" spans="1:12" ht="15.75" customHeight="1" x14ac:dyDescent="0.3">
      <c r="A17" s="3">
        <v>11</v>
      </c>
      <c r="B17" s="10" t="s">
        <v>73</v>
      </c>
      <c r="C17" s="10" t="s">
        <v>66</v>
      </c>
      <c r="D17" s="3">
        <v>275</v>
      </c>
      <c r="E17" s="3">
        <v>270</v>
      </c>
      <c r="F17" s="3">
        <v>275</v>
      </c>
      <c r="G17" s="9">
        <f>MAX(D17:F17)</f>
        <v>275</v>
      </c>
      <c r="H17" s="11">
        <f>AVERAGE(D17:F17)</f>
        <v>273.33333333333331</v>
      </c>
      <c r="I17" s="11">
        <f>G17+H17</f>
        <v>548.33333333333326</v>
      </c>
      <c r="J17" s="9">
        <f t="shared" si="0"/>
        <v>10</v>
      </c>
      <c r="K17" s="2"/>
      <c r="L17" s="9"/>
    </row>
    <row r="18" spans="1:12" ht="15.75" customHeight="1" x14ac:dyDescent="0.3">
      <c r="A18" s="3">
        <v>12</v>
      </c>
      <c r="B18" s="10" t="s">
        <v>82</v>
      </c>
      <c r="C18" s="10" t="s">
        <v>83</v>
      </c>
      <c r="D18" s="3">
        <v>268</v>
      </c>
      <c r="E18" s="3">
        <v>0</v>
      </c>
      <c r="F18" s="3">
        <v>275</v>
      </c>
      <c r="G18" s="9">
        <f>MAX(D18:F18)</f>
        <v>275</v>
      </c>
      <c r="H18" s="11">
        <f>AVERAGE(D18:F18)</f>
        <v>181</v>
      </c>
      <c r="I18" s="11">
        <f>G18+H18</f>
        <v>456</v>
      </c>
      <c r="J18" s="9">
        <v>11</v>
      </c>
      <c r="K18" s="2"/>
      <c r="L18" s="9"/>
    </row>
    <row r="19" spans="1:12" ht="15.75" customHeight="1" x14ac:dyDescent="0.3">
      <c r="A19" s="3">
        <v>14</v>
      </c>
      <c r="B19" s="10" t="s">
        <v>117</v>
      </c>
      <c r="C19" s="10" t="s">
        <v>110</v>
      </c>
      <c r="D19" s="3">
        <v>265</v>
      </c>
      <c r="E19" s="3">
        <v>271</v>
      </c>
      <c r="F19" s="3">
        <v>274</v>
      </c>
      <c r="G19" s="9">
        <f>MAX(D19:F19)</f>
        <v>274</v>
      </c>
      <c r="H19" s="11">
        <f>AVERAGE(D19:F19)</f>
        <v>270</v>
      </c>
      <c r="I19" s="11">
        <f>G19+H19</f>
        <v>544</v>
      </c>
      <c r="J19" s="9">
        <f t="shared" si="0"/>
        <v>12</v>
      </c>
      <c r="K19" s="2"/>
      <c r="L19" s="9"/>
    </row>
    <row r="20" spans="1:12" ht="15.75" customHeight="1" x14ac:dyDescent="0.3">
      <c r="A20" s="3">
        <v>13</v>
      </c>
      <c r="B20" s="10" t="s">
        <v>51</v>
      </c>
      <c r="C20" s="10" t="s">
        <v>48</v>
      </c>
      <c r="D20" s="3">
        <v>262</v>
      </c>
      <c r="E20" s="3">
        <v>261</v>
      </c>
      <c r="F20" s="3">
        <v>274</v>
      </c>
      <c r="G20" s="9">
        <f>MAX(D20:F20)</f>
        <v>274</v>
      </c>
      <c r="H20" s="11">
        <f>AVERAGE(D20:F20)</f>
        <v>265.66666666666669</v>
      </c>
      <c r="I20" s="11">
        <f>G20+H20</f>
        <v>539.66666666666674</v>
      </c>
      <c r="J20" s="9">
        <v>13</v>
      </c>
      <c r="K20" s="2"/>
      <c r="L20" s="9"/>
    </row>
    <row r="21" spans="1:12" ht="15.75" customHeight="1" x14ac:dyDescent="0.3">
      <c r="A21" s="3">
        <v>15</v>
      </c>
      <c r="B21" s="10" t="s">
        <v>127</v>
      </c>
      <c r="C21" s="10" t="s">
        <v>128</v>
      </c>
      <c r="D21" s="3">
        <v>273</v>
      </c>
      <c r="E21" s="3">
        <v>0</v>
      </c>
      <c r="F21" s="3">
        <v>263</v>
      </c>
      <c r="G21" s="9">
        <f>MAX(D21:F21)</f>
        <v>273</v>
      </c>
      <c r="H21" s="11">
        <f>AVERAGE(D21:F21)</f>
        <v>178.66666666666666</v>
      </c>
      <c r="I21" s="11">
        <f>G21+H21</f>
        <v>451.66666666666663</v>
      </c>
      <c r="J21" s="9">
        <f t="shared" si="0"/>
        <v>14</v>
      </c>
      <c r="K21" s="2"/>
      <c r="L21" s="9"/>
    </row>
    <row r="22" spans="1:12" ht="15.75" customHeight="1" x14ac:dyDescent="0.3">
      <c r="A22" s="3">
        <v>16</v>
      </c>
      <c r="B22" s="10" t="s">
        <v>210</v>
      </c>
      <c r="C22" s="10" t="s">
        <v>208</v>
      </c>
      <c r="D22" s="3">
        <v>259</v>
      </c>
      <c r="E22" s="3">
        <v>0</v>
      </c>
      <c r="F22" s="3">
        <v>273</v>
      </c>
      <c r="G22" s="9">
        <f>MAX(D22:F22)</f>
        <v>273</v>
      </c>
      <c r="H22" s="11">
        <f>AVERAGE(D22:F22)</f>
        <v>177.33333333333334</v>
      </c>
      <c r="I22" s="11">
        <f>G22+H22</f>
        <v>450.33333333333337</v>
      </c>
      <c r="J22" s="9">
        <v>15</v>
      </c>
      <c r="K22" s="2"/>
      <c r="L22" s="9"/>
    </row>
    <row r="23" spans="1:12" ht="15.75" customHeight="1" x14ac:dyDescent="0.3">
      <c r="A23" s="3">
        <v>18</v>
      </c>
      <c r="B23" s="10" t="s">
        <v>345</v>
      </c>
      <c r="C23" s="10" t="s">
        <v>338</v>
      </c>
      <c r="D23" s="3">
        <v>254</v>
      </c>
      <c r="E23" s="3">
        <v>0</v>
      </c>
      <c r="F23" s="3">
        <v>272</v>
      </c>
      <c r="G23" s="9">
        <f>MAX(D23:F23)</f>
        <v>272</v>
      </c>
      <c r="H23" s="11">
        <f>AVERAGE(D23:F23)</f>
        <v>175.33333333333334</v>
      </c>
      <c r="I23" s="11">
        <f>G23+H23</f>
        <v>447.33333333333337</v>
      </c>
      <c r="J23" s="9">
        <f t="shared" si="0"/>
        <v>16</v>
      </c>
      <c r="K23" s="12" t="e">
        <f>$G23+$H23/#REF!</f>
        <v>#REF!</v>
      </c>
      <c r="L23" s="9"/>
    </row>
    <row r="24" spans="1:12" ht="15.75" customHeight="1" x14ac:dyDescent="0.3">
      <c r="A24" s="3">
        <v>17</v>
      </c>
      <c r="B24" s="10" t="s">
        <v>69</v>
      </c>
      <c r="C24" s="10" t="s">
        <v>66</v>
      </c>
      <c r="D24" s="3">
        <v>0</v>
      </c>
      <c r="E24" s="3">
        <v>0</v>
      </c>
      <c r="F24" s="3">
        <v>272</v>
      </c>
      <c r="G24" s="9">
        <f>MAX(D24:F24)</f>
        <v>272</v>
      </c>
      <c r="H24" s="11">
        <f>AVERAGE(D24:F24)</f>
        <v>90.666666666666671</v>
      </c>
      <c r="I24" s="11">
        <f>G24+H24</f>
        <v>362.66666666666669</v>
      </c>
      <c r="J24" s="9">
        <v>17</v>
      </c>
      <c r="K24" s="2"/>
      <c r="L24" s="9"/>
    </row>
    <row r="25" spans="1:12" ht="15.75" customHeight="1" x14ac:dyDescent="0.3">
      <c r="A25" s="3">
        <v>19</v>
      </c>
      <c r="B25" s="10" t="s">
        <v>65</v>
      </c>
      <c r="C25" s="10" t="s">
        <v>66</v>
      </c>
      <c r="D25" s="3">
        <v>261</v>
      </c>
      <c r="E25" s="3">
        <v>271</v>
      </c>
      <c r="F25" s="3">
        <v>0</v>
      </c>
      <c r="G25" s="9">
        <f>MAX(D25:F25)</f>
        <v>271</v>
      </c>
      <c r="H25" s="11"/>
      <c r="I25" s="11">
        <f>G25+H25</f>
        <v>271</v>
      </c>
      <c r="J25" s="9">
        <f t="shared" si="0"/>
        <v>18</v>
      </c>
      <c r="K25" s="2"/>
      <c r="L25" s="9"/>
    </row>
    <row r="26" spans="1:12" ht="15.75" customHeight="1" x14ac:dyDescent="0.3">
      <c r="A26" s="3">
        <v>21</v>
      </c>
      <c r="B26" s="10" t="s">
        <v>209</v>
      </c>
      <c r="C26" s="10" t="s">
        <v>208</v>
      </c>
      <c r="D26" s="3">
        <v>262</v>
      </c>
      <c r="E26" s="3">
        <v>269</v>
      </c>
      <c r="F26" s="3">
        <v>270</v>
      </c>
      <c r="G26" s="9">
        <f>MAX(D26:F26)</f>
        <v>270</v>
      </c>
      <c r="H26" s="11">
        <f>AVERAGE(D26:F26)</f>
        <v>267</v>
      </c>
      <c r="I26" s="11">
        <f>G26+H26</f>
        <v>537</v>
      </c>
      <c r="J26" s="9">
        <f t="shared" si="0"/>
        <v>19</v>
      </c>
      <c r="K26" s="2"/>
      <c r="L26" s="9"/>
    </row>
    <row r="27" spans="1:12" ht="15.75" customHeight="1" x14ac:dyDescent="0.3">
      <c r="A27" s="3">
        <v>20</v>
      </c>
      <c r="B27" s="10" t="s">
        <v>64</v>
      </c>
      <c r="C27" s="10" t="s">
        <v>57</v>
      </c>
      <c r="D27" s="3">
        <v>261</v>
      </c>
      <c r="E27" s="3">
        <v>270</v>
      </c>
      <c r="F27" s="3">
        <v>267</v>
      </c>
      <c r="G27" s="9">
        <f>MAX(D27:F27)</f>
        <v>270</v>
      </c>
      <c r="H27" s="11">
        <f>AVERAGE(D27:F27)</f>
        <v>266</v>
      </c>
      <c r="I27" s="11">
        <f>G27+H27</f>
        <v>536</v>
      </c>
      <c r="J27" s="9">
        <v>20</v>
      </c>
      <c r="K27" s="2"/>
      <c r="L27" s="9"/>
    </row>
    <row r="28" spans="1:12" ht="15.75" customHeight="1" x14ac:dyDescent="0.3">
      <c r="A28" s="3">
        <v>22</v>
      </c>
      <c r="B28" s="10" t="s">
        <v>287</v>
      </c>
      <c r="C28" s="10" t="s">
        <v>286</v>
      </c>
      <c r="D28" s="3">
        <v>249</v>
      </c>
      <c r="E28" s="3">
        <v>262</v>
      </c>
      <c r="F28" s="3">
        <v>270</v>
      </c>
      <c r="G28" s="9">
        <f>MAX(D28:F28)</f>
        <v>270</v>
      </c>
      <c r="H28" s="11">
        <f>AVERAGE(D28:F28)</f>
        <v>260.33333333333331</v>
      </c>
      <c r="I28" s="11">
        <f>G28+H28</f>
        <v>530.33333333333326</v>
      </c>
      <c r="J28" s="9">
        <v>21</v>
      </c>
      <c r="K28" s="2"/>
      <c r="L28" s="9"/>
    </row>
    <row r="29" spans="1:12" ht="15.75" customHeight="1" x14ac:dyDescent="0.3">
      <c r="A29" s="3">
        <v>23</v>
      </c>
      <c r="B29" s="10" t="s">
        <v>157</v>
      </c>
      <c r="C29" s="10" t="s">
        <v>155</v>
      </c>
      <c r="D29" s="3">
        <v>254</v>
      </c>
      <c r="E29" s="3">
        <v>259</v>
      </c>
      <c r="F29" s="3">
        <v>269</v>
      </c>
      <c r="G29" s="9">
        <f>MAX(D29:F29)</f>
        <v>269</v>
      </c>
      <c r="H29" s="11">
        <f>AVERAGE(D29:F29)</f>
        <v>260.66666666666669</v>
      </c>
      <c r="I29" s="11">
        <f>G29+H29</f>
        <v>529.66666666666674</v>
      </c>
      <c r="J29" s="9">
        <f t="shared" si="0"/>
        <v>22</v>
      </c>
      <c r="K29" s="2"/>
      <c r="L29" s="9"/>
    </row>
    <row r="30" spans="1:12" ht="15.75" customHeight="1" x14ac:dyDescent="0.3">
      <c r="A30" s="3">
        <v>24</v>
      </c>
      <c r="B30" s="10" t="s">
        <v>242</v>
      </c>
      <c r="C30" s="10" t="s">
        <v>235</v>
      </c>
      <c r="D30" s="3">
        <v>0</v>
      </c>
      <c r="E30" s="3">
        <v>269</v>
      </c>
      <c r="F30" s="3">
        <v>269</v>
      </c>
      <c r="G30" s="9">
        <f>MAX(D30:F30)</f>
        <v>269</v>
      </c>
      <c r="H30" s="11">
        <f>AVERAGE(D30:F30)</f>
        <v>179.33333333333334</v>
      </c>
      <c r="I30" s="11">
        <f>G30+H30</f>
        <v>448.33333333333337</v>
      </c>
      <c r="J30" s="9">
        <f t="shared" si="0"/>
        <v>22</v>
      </c>
      <c r="K30" s="2"/>
      <c r="L30" s="9"/>
    </row>
    <row r="31" spans="1:12" ht="15.75" customHeight="1" x14ac:dyDescent="0.3">
      <c r="A31" s="3">
        <v>25</v>
      </c>
      <c r="B31" s="10" t="s">
        <v>238</v>
      </c>
      <c r="C31" s="10" t="s">
        <v>235</v>
      </c>
      <c r="D31" s="3">
        <v>268</v>
      </c>
      <c r="E31" s="3">
        <v>268</v>
      </c>
      <c r="F31" s="3">
        <v>266</v>
      </c>
      <c r="G31" s="9">
        <f>MAX(D31:F31)</f>
        <v>268</v>
      </c>
      <c r="H31" s="11"/>
      <c r="I31" s="11">
        <f>G31+H31</f>
        <v>268</v>
      </c>
      <c r="J31" s="9">
        <f t="shared" si="0"/>
        <v>24</v>
      </c>
      <c r="K31" s="2"/>
      <c r="L31" s="9"/>
    </row>
    <row r="32" spans="1:12" ht="15.75" customHeight="1" x14ac:dyDescent="0.3">
      <c r="A32" s="3">
        <v>26</v>
      </c>
      <c r="B32" s="10" t="s">
        <v>49</v>
      </c>
      <c r="C32" s="10" t="s">
        <v>48</v>
      </c>
      <c r="D32" s="3">
        <v>261</v>
      </c>
      <c r="E32" s="3">
        <v>267</v>
      </c>
      <c r="F32" s="3">
        <v>263</v>
      </c>
      <c r="G32" s="9">
        <f>MAX(D32:F32)</f>
        <v>267</v>
      </c>
      <c r="H32" s="11">
        <f>AVERAGE(D32:F32)</f>
        <v>263.66666666666669</v>
      </c>
      <c r="I32" s="11">
        <f>G32+H32</f>
        <v>530.66666666666674</v>
      </c>
      <c r="J32" s="9">
        <f t="shared" si="0"/>
        <v>25</v>
      </c>
      <c r="K32" s="2"/>
      <c r="L32" s="9"/>
    </row>
    <row r="33" spans="1:12" ht="15.75" customHeight="1" x14ac:dyDescent="0.3">
      <c r="A33" s="3">
        <v>27</v>
      </c>
      <c r="B33" s="10" t="s">
        <v>86</v>
      </c>
      <c r="C33" s="10" t="s">
        <v>83</v>
      </c>
      <c r="D33" s="3">
        <v>260</v>
      </c>
      <c r="E33" s="3">
        <v>0</v>
      </c>
      <c r="F33" s="3">
        <v>267</v>
      </c>
      <c r="G33" s="9">
        <f>MAX(D33:F33)</f>
        <v>267</v>
      </c>
      <c r="H33" s="11">
        <f>AVERAGE(D33:F33)</f>
        <v>175.66666666666666</v>
      </c>
      <c r="I33" s="11">
        <f>G33+H33</f>
        <v>442.66666666666663</v>
      </c>
      <c r="J33" s="9">
        <v>26</v>
      </c>
      <c r="K33" s="2"/>
      <c r="L33" s="9"/>
    </row>
    <row r="34" spans="1:12" ht="15.75" customHeight="1" x14ac:dyDescent="0.3">
      <c r="A34" s="3">
        <v>28</v>
      </c>
      <c r="B34" s="10" t="s">
        <v>68</v>
      </c>
      <c r="C34" s="10" t="s">
        <v>66</v>
      </c>
      <c r="D34" s="3">
        <v>266</v>
      </c>
      <c r="E34" s="3">
        <v>263</v>
      </c>
      <c r="F34" s="3">
        <v>261</v>
      </c>
      <c r="G34" s="9">
        <f>MAX(D34:F34)</f>
        <v>266</v>
      </c>
      <c r="H34" s="11">
        <f>AVERAGE(D34:F34)</f>
        <v>263.33333333333331</v>
      </c>
      <c r="I34" s="11">
        <f>G34+H34</f>
        <v>529.33333333333326</v>
      </c>
      <c r="J34" s="9">
        <f t="shared" si="0"/>
        <v>27</v>
      </c>
      <c r="K34" s="2"/>
      <c r="L34" s="9"/>
    </row>
    <row r="35" spans="1:12" ht="15.75" customHeight="1" x14ac:dyDescent="0.3">
      <c r="A35" s="3">
        <v>29</v>
      </c>
      <c r="B35" s="10" t="s">
        <v>173</v>
      </c>
      <c r="C35" s="10" t="s">
        <v>172</v>
      </c>
      <c r="D35" s="3">
        <v>0</v>
      </c>
      <c r="E35" s="3">
        <v>258</v>
      </c>
      <c r="F35" s="3">
        <v>266</v>
      </c>
      <c r="G35" s="9">
        <f>MAX(D35:F35)</f>
        <v>266</v>
      </c>
      <c r="H35" s="11">
        <f>AVERAGE(D35:F35)</f>
        <v>174.66666666666666</v>
      </c>
      <c r="I35" s="11">
        <f>G35+H35</f>
        <v>440.66666666666663</v>
      </c>
      <c r="J35" s="9">
        <v>28</v>
      </c>
      <c r="K35" s="2"/>
      <c r="L35" s="9"/>
    </row>
    <row r="36" spans="1:12" ht="15.75" customHeight="1" x14ac:dyDescent="0.3">
      <c r="A36" s="3">
        <v>30</v>
      </c>
      <c r="B36" s="10" t="s">
        <v>233</v>
      </c>
      <c r="C36" s="10" t="s">
        <v>226</v>
      </c>
      <c r="D36" s="3">
        <v>0</v>
      </c>
      <c r="E36" s="3">
        <v>0</v>
      </c>
      <c r="F36" s="3">
        <v>266</v>
      </c>
      <c r="G36" s="9">
        <f>MAX(D36:F36)</f>
        <v>266</v>
      </c>
      <c r="H36" s="11">
        <f>AVERAGE(D36:F36)</f>
        <v>88.666666666666671</v>
      </c>
      <c r="I36" s="11">
        <f>G36+H36</f>
        <v>354.66666666666669</v>
      </c>
      <c r="J36" s="9">
        <v>29</v>
      </c>
      <c r="K36" s="2"/>
      <c r="L36" s="9"/>
    </row>
    <row r="37" spans="1:12" ht="15.75" customHeight="1" x14ac:dyDescent="0.3">
      <c r="A37" s="3">
        <v>31</v>
      </c>
      <c r="B37" s="10" t="s">
        <v>102</v>
      </c>
      <c r="C37" s="10" t="s">
        <v>101</v>
      </c>
      <c r="D37" s="3">
        <v>255</v>
      </c>
      <c r="E37" s="3">
        <v>255</v>
      </c>
      <c r="F37" s="3">
        <v>265</v>
      </c>
      <c r="G37" s="9">
        <f>MAX(D37:F37)</f>
        <v>265</v>
      </c>
      <c r="H37" s="11">
        <f>AVERAGE(D37:F37)</f>
        <v>258.33333333333331</v>
      </c>
      <c r="I37" s="11">
        <f>G37+H37</f>
        <v>523.33333333333326</v>
      </c>
      <c r="J37" s="9">
        <f t="shared" si="0"/>
        <v>30</v>
      </c>
      <c r="K37" s="2"/>
      <c r="L37" s="9"/>
    </row>
    <row r="38" spans="1:12" ht="15.75" customHeight="1" x14ac:dyDescent="0.3">
      <c r="A38" s="3">
        <v>36</v>
      </c>
      <c r="B38" s="10" t="s">
        <v>298</v>
      </c>
      <c r="C38" s="10" t="s">
        <v>294</v>
      </c>
      <c r="D38" s="3">
        <v>0</v>
      </c>
      <c r="E38" s="3">
        <v>265</v>
      </c>
      <c r="F38" s="3">
        <v>258</v>
      </c>
      <c r="G38" s="9">
        <f>MAX(D38:F38)</f>
        <v>265</v>
      </c>
      <c r="H38" s="11">
        <f>AVERAGE(D38:F38)</f>
        <v>174.33333333333334</v>
      </c>
      <c r="I38" s="11">
        <f>G38+H38</f>
        <v>439.33333333333337</v>
      </c>
      <c r="J38" s="9">
        <v>31</v>
      </c>
      <c r="K38" s="2"/>
      <c r="L38" s="9"/>
    </row>
    <row r="39" spans="1:12" ht="15.75" customHeight="1" x14ac:dyDescent="0.3">
      <c r="A39" s="3">
        <v>34</v>
      </c>
      <c r="B39" s="10" t="s">
        <v>158</v>
      </c>
      <c r="C39" s="10" t="s">
        <v>155</v>
      </c>
      <c r="D39" s="3">
        <v>254</v>
      </c>
      <c r="E39" s="3">
        <v>265</v>
      </c>
      <c r="F39" s="3">
        <v>0</v>
      </c>
      <c r="G39" s="9">
        <f>MAX(D39:F39)</f>
        <v>265</v>
      </c>
      <c r="H39" s="11">
        <f>AVERAGE(D39:F39)</f>
        <v>173</v>
      </c>
      <c r="I39" s="11">
        <f>G39+H39</f>
        <v>438</v>
      </c>
      <c r="J39" s="9">
        <v>32</v>
      </c>
      <c r="K39" s="2"/>
      <c r="L39" s="9"/>
    </row>
    <row r="40" spans="1:12" x14ac:dyDescent="0.3">
      <c r="A40" s="3">
        <v>32</v>
      </c>
      <c r="B40" s="10" t="s">
        <v>107</v>
      </c>
      <c r="C40" s="10" t="s">
        <v>101</v>
      </c>
      <c r="D40" s="3">
        <v>0</v>
      </c>
      <c r="E40" s="3">
        <v>265</v>
      </c>
      <c r="F40" s="3">
        <v>185</v>
      </c>
      <c r="G40" s="9">
        <f>MAX(D40:F40)</f>
        <v>265</v>
      </c>
      <c r="H40" s="11">
        <f>AVERAGE(D40:F40)</f>
        <v>150</v>
      </c>
      <c r="I40" s="11">
        <f>G40+H40</f>
        <v>415</v>
      </c>
      <c r="J40" s="9">
        <v>33</v>
      </c>
      <c r="K40" s="2"/>
      <c r="L40" s="9"/>
    </row>
    <row r="41" spans="1:12" x14ac:dyDescent="0.3">
      <c r="A41" s="3">
        <v>33</v>
      </c>
      <c r="B41" s="10" t="s">
        <v>147</v>
      </c>
      <c r="C41" s="10" t="s">
        <v>146</v>
      </c>
      <c r="D41" s="3">
        <v>265</v>
      </c>
      <c r="E41" s="3">
        <v>0</v>
      </c>
      <c r="F41" s="3">
        <v>0</v>
      </c>
      <c r="G41" s="9">
        <f>MAX(D41:F41)</f>
        <v>265</v>
      </c>
      <c r="H41" s="11">
        <f>AVERAGE(D41:F41)</f>
        <v>88.333333333333329</v>
      </c>
      <c r="I41" s="11">
        <f>G41+H41</f>
        <v>353.33333333333331</v>
      </c>
      <c r="J41" s="9">
        <v>34</v>
      </c>
      <c r="K41" s="2"/>
      <c r="L41" s="9"/>
    </row>
    <row r="42" spans="1:12" x14ac:dyDescent="0.3">
      <c r="A42" s="3">
        <v>35</v>
      </c>
      <c r="B42" s="10" t="s">
        <v>218</v>
      </c>
      <c r="C42" s="10" t="s">
        <v>217</v>
      </c>
      <c r="D42" s="3">
        <v>0</v>
      </c>
      <c r="E42" s="3">
        <v>0</v>
      </c>
      <c r="F42" s="3">
        <v>265</v>
      </c>
      <c r="G42" s="9">
        <f>MAX(D42:F42)</f>
        <v>265</v>
      </c>
      <c r="H42" s="11">
        <f>AVERAGE(D42:F42)</f>
        <v>88.333333333333329</v>
      </c>
      <c r="I42" s="11">
        <f>G42+H42</f>
        <v>353.33333333333331</v>
      </c>
      <c r="J42" s="9">
        <v>35</v>
      </c>
      <c r="K42" s="2"/>
      <c r="L42" s="9"/>
    </row>
    <row r="43" spans="1:12" x14ac:dyDescent="0.3">
      <c r="A43" s="3">
        <v>40</v>
      </c>
      <c r="B43" s="10" t="s">
        <v>162</v>
      </c>
      <c r="C43" s="10" t="s">
        <v>163</v>
      </c>
      <c r="D43" s="3">
        <v>262</v>
      </c>
      <c r="E43" s="3">
        <v>264</v>
      </c>
      <c r="F43" s="3">
        <v>264</v>
      </c>
      <c r="G43" s="9">
        <f>MAX(D43:F43)</f>
        <v>264</v>
      </c>
      <c r="H43" s="11">
        <f>AVERAGE(D43:F43)</f>
        <v>263.33333333333331</v>
      </c>
      <c r="I43" s="11">
        <f>G43+H43</f>
        <v>527.33333333333326</v>
      </c>
      <c r="J43" s="9">
        <f t="shared" si="0"/>
        <v>36</v>
      </c>
      <c r="K43" s="2"/>
      <c r="L43" s="9"/>
    </row>
    <row r="44" spans="1:12" x14ac:dyDescent="0.3">
      <c r="A44" s="3">
        <v>37</v>
      </c>
      <c r="B44" s="10" t="s">
        <v>94</v>
      </c>
      <c r="C44" s="10" t="s">
        <v>92</v>
      </c>
      <c r="D44" s="3">
        <v>255</v>
      </c>
      <c r="E44" s="3">
        <v>264</v>
      </c>
      <c r="F44" s="3">
        <v>257</v>
      </c>
      <c r="G44" s="9">
        <f>MAX(D44:F44)</f>
        <v>264</v>
      </c>
      <c r="H44" s="11">
        <f>AVERAGE(D44:F44)</f>
        <v>258.66666666666669</v>
      </c>
      <c r="I44" s="11">
        <f>G44+H44</f>
        <v>522.66666666666674</v>
      </c>
      <c r="J44" s="9">
        <v>37</v>
      </c>
      <c r="K44" s="2"/>
      <c r="L44" s="9"/>
    </row>
    <row r="45" spans="1:12" x14ac:dyDescent="0.3">
      <c r="A45" s="3">
        <v>39</v>
      </c>
      <c r="B45" s="10" t="s">
        <v>115</v>
      </c>
      <c r="C45" s="10" t="s">
        <v>110</v>
      </c>
      <c r="D45" s="3">
        <v>248</v>
      </c>
      <c r="E45" s="3">
        <v>264</v>
      </c>
      <c r="F45" s="3">
        <v>263</v>
      </c>
      <c r="G45" s="9">
        <f>MAX(D45:F45)</f>
        <v>264</v>
      </c>
      <c r="H45" s="11">
        <f>AVERAGE(D45:F45)</f>
        <v>258.33333333333331</v>
      </c>
      <c r="I45" s="11">
        <f>G45+H45</f>
        <v>522.33333333333326</v>
      </c>
      <c r="J45" s="9">
        <v>38</v>
      </c>
      <c r="K45" s="2"/>
      <c r="L45" s="9"/>
    </row>
    <row r="46" spans="1:12" x14ac:dyDescent="0.3">
      <c r="A46" s="3">
        <v>38</v>
      </c>
      <c r="B46" s="10" t="s">
        <v>99</v>
      </c>
      <c r="C46" s="10" t="s">
        <v>92</v>
      </c>
      <c r="D46" s="3">
        <v>244</v>
      </c>
      <c r="E46" s="3">
        <v>256</v>
      </c>
      <c r="F46" s="3">
        <v>264</v>
      </c>
      <c r="G46" s="9">
        <f>MAX(D46:F46)</f>
        <v>264</v>
      </c>
      <c r="H46" s="11">
        <f>AVERAGE(D46:F46)</f>
        <v>254.66666666666666</v>
      </c>
      <c r="I46" s="11">
        <f>G46+H46</f>
        <v>518.66666666666663</v>
      </c>
      <c r="J46" s="9">
        <v>39</v>
      </c>
      <c r="K46" s="2"/>
      <c r="L46" s="9"/>
    </row>
    <row r="47" spans="1:12" x14ac:dyDescent="0.3">
      <c r="A47" s="3">
        <v>42</v>
      </c>
      <c r="B47" s="10" t="s">
        <v>164</v>
      </c>
      <c r="C47" s="10" t="s">
        <v>163</v>
      </c>
      <c r="D47" s="3">
        <v>0</v>
      </c>
      <c r="E47" s="3">
        <v>263</v>
      </c>
      <c r="F47" s="3">
        <v>257</v>
      </c>
      <c r="G47" s="9">
        <f>MAX(D47:F47)</f>
        <v>263</v>
      </c>
      <c r="H47" s="11">
        <f>AVERAGE(D47:F47)</f>
        <v>173.33333333333334</v>
      </c>
      <c r="I47" s="11">
        <f>G47+H47</f>
        <v>436.33333333333337</v>
      </c>
      <c r="J47" s="9">
        <v>42</v>
      </c>
      <c r="K47" s="2"/>
      <c r="L47" s="9"/>
    </row>
    <row r="48" spans="1:12" x14ac:dyDescent="0.3">
      <c r="A48" s="3">
        <v>43</v>
      </c>
      <c r="B48" s="10" t="s">
        <v>191</v>
      </c>
      <c r="C48" s="10" t="s">
        <v>190</v>
      </c>
      <c r="D48" s="3">
        <v>0</v>
      </c>
      <c r="E48" s="3">
        <v>263</v>
      </c>
      <c r="F48" s="3">
        <v>258</v>
      </c>
      <c r="G48" s="9">
        <f>MAX(D48:F48)</f>
        <v>263</v>
      </c>
      <c r="H48" s="11">
        <f>AVERAGE(D48:F48)</f>
        <v>173.66666666666666</v>
      </c>
      <c r="I48" s="11">
        <f>G48+H48</f>
        <v>436.66666666666663</v>
      </c>
      <c r="J48" s="9">
        <v>41</v>
      </c>
      <c r="K48" s="2"/>
      <c r="L48" s="9"/>
    </row>
    <row r="49" spans="1:12" x14ac:dyDescent="0.3">
      <c r="A49" s="3">
        <v>41</v>
      </c>
      <c r="B49" s="10" t="s">
        <v>71</v>
      </c>
      <c r="C49" s="10" t="s">
        <v>66</v>
      </c>
      <c r="D49" s="3">
        <v>258</v>
      </c>
      <c r="E49" s="3">
        <v>263</v>
      </c>
      <c r="F49" s="3">
        <v>259</v>
      </c>
      <c r="G49" s="9">
        <f>MAX(D49:F49)</f>
        <v>263</v>
      </c>
      <c r="H49" s="11">
        <f>AVERAGE(D49:F49)</f>
        <v>260</v>
      </c>
      <c r="I49" s="11">
        <f>G49+H49</f>
        <v>523</v>
      </c>
      <c r="J49" s="9">
        <v>40</v>
      </c>
      <c r="K49" s="2"/>
      <c r="L49" s="9"/>
    </row>
    <row r="50" spans="1:12" x14ac:dyDescent="0.3">
      <c r="A50" s="3">
        <v>44</v>
      </c>
      <c r="B50" s="10" t="s">
        <v>333</v>
      </c>
      <c r="C50" s="10" t="s">
        <v>330</v>
      </c>
      <c r="D50" s="3">
        <v>255</v>
      </c>
      <c r="E50" s="3">
        <v>246</v>
      </c>
      <c r="F50" s="3">
        <v>262</v>
      </c>
      <c r="G50" s="9">
        <f>MAX(D50:F50)</f>
        <v>262</v>
      </c>
      <c r="H50" s="11"/>
      <c r="I50" s="11">
        <f>G50+H50</f>
        <v>262</v>
      </c>
      <c r="J50" s="9">
        <f t="shared" si="0"/>
        <v>43</v>
      </c>
      <c r="K50" s="12" t="e">
        <f>$G50+$H50/#REF!</f>
        <v>#REF!</v>
      </c>
      <c r="L50" s="9"/>
    </row>
    <row r="51" spans="1:12" x14ac:dyDescent="0.3">
      <c r="A51" s="3">
        <v>46</v>
      </c>
      <c r="B51" s="10" t="s">
        <v>132</v>
      </c>
      <c r="C51" s="10" t="s">
        <v>128</v>
      </c>
      <c r="D51" s="3">
        <v>248</v>
      </c>
      <c r="E51" s="3">
        <v>255</v>
      </c>
      <c r="F51" s="3">
        <v>261</v>
      </c>
      <c r="G51" s="9">
        <f>MAX(D51:F51)</f>
        <v>261</v>
      </c>
      <c r="H51" s="11">
        <f>AVERAGE(D51:F51)</f>
        <v>254.66666666666666</v>
      </c>
      <c r="I51" s="11">
        <f>G51+H51</f>
        <v>515.66666666666663</v>
      </c>
      <c r="J51" s="9">
        <f t="shared" si="0"/>
        <v>44</v>
      </c>
      <c r="K51" s="2"/>
      <c r="L51" s="9"/>
    </row>
    <row r="52" spans="1:12" x14ac:dyDescent="0.3">
      <c r="A52" s="3">
        <v>45</v>
      </c>
      <c r="B52" s="10" t="s">
        <v>81</v>
      </c>
      <c r="C52" s="10" t="s">
        <v>75</v>
      </c>
      <c r="D52" s="3">
        <v>0</v>
      </c>
      <c r="E52" s="3">
        <v>0</v>
      </c>
      <c r="F52" s="3">
        <v>261</v>
      </c>
      <c r="G52" s="9">
        <f>MAX(D52:F52)</f>
        <v>261</v>
      </c>
      <c r="H52" s="11">
        <f>AVERAGE(D52:F52)</f>
        <v>87</v>
      </c>
      <c r="I52" s="11">
        <f>G52+H52</f>
        <v>348</v>
      </c>
      <c r="J52" s="9">
        <v>45</v>
      </c>
      <c r="K52" s="2"/>
      <c r="L52" s="9"/>
    </row>
    <row r="53" spans="1:12" x14ac:dyDescent="0.3">
      <c r="A53" s="3">
        <v>48</v>
      </c>
      <c r="B53" s="10" t="s">
        <v>130</v>
      </c>
      <c r="C53" s="10" t="s">
        <v>128</v>
      </c>
      <c r="D53" s="3">
        <v>258</v>
      </c>
      <c r="E53" s="3">
        <v>0</v>
      </c>
      <c r="F53" s="3">
        <v>260</v>
      </c>
      <c r="G53" s="9">
        <f>MAX(D53:F53)</f>
        <v>260</v>
      </c>
      <c r="H53" s="11">
        <f>AVERAGE(D53:F53)</f>
        <v>172.66666666666666</v>
      </c>
      <c r="I53" s="11">
        <f>G53+H53</f>
        <v>432.66666666666663</v>
      </c>
      <c r="J53" s="9">
        <f t="shared" si="0"/>
        <v>46</v>
      </c>
      <c r="K53" s="2"/>
      <c r="L53" s="9"/>
    </row>
    <row r="54" spans="1:12" x14ac:dyDescent="0.3">
      <c r="A54" s="3">
        <v>47</v>
      </c>
      <c r="B54" s="10" t="s">
        <v>113</v>
      </c>
      <c r="C54" s="10" t="s">
        <v>110</v>
      </c>
      <c r="D54" s="3">
        <v>0</v>
      </c>
      <c r="E54" s="3">
        <v>257</v>
      </c>
      <c r="F54" s="3">
        <v>260</v>
      </c>
      <c r="G54" s="9">
        <f>MAX(D54:F54)</f>
        <v>260</v>
      </c>
      <c r="H54" s="11">
        <f>AVERAGE(D54:F54)</f>
        <v>172.33333333333334</v>
      </c>
      <c r="I54" s="11">
        <f>G54+H54</f>
        <v>432.33333333333337</v>
      </c>
      <c r="J54" s="9">
        <v>47</v>
      </c>
      <c r="K54" s="2"/>
      <c r="L54" s="9"/>
    </row>
    <row r="55" spans="1:12" x14ac:dyDescent="0.3">
      <c r="A55" s="3">
        <v>49</v>
      </c>
      <c r="B55" s="10" t="s">
        <v>224</v>
      </c>
      <c r="C55" s="10" t="s">
        <v>217</v>
      </c>
      <c r="D55" s="3">
        <v>260</v>
      </c>
      <c r="E55" s="3">
        <v>0</v>
      </c>
      <c r="F55" s="3">
        <v>0</v>
      </c>
      <c r="G55" s="9">
        <f>MAX(D55:F55)</f>
        <v>260</v>
      </c>
      <c r="H55" s="11">
        <f>AVERAGE(D55:F55)</f>
        <v>86.666666666666671</v>
      </c>
      <c r="I55" s="11">
        <f>G55+H55</f>
        <v>346.66666666666669</v>
      </c>
      <c r="J55" s="9">
        <v>48</v>
      </c>
      <c r="K55" s="2"/>
      <c r="L55" s="9"/>
    </row>
    <row r="56" spans="1:12" x14ac:dyDescent="0.3">
      <c r="A56" s="3">
        <v>53</v>
      </c>
      <c r="B56" s="10" t="s">
        <v>337</v>
      </c>
      <c r="C56" s="10" t="s">
        <v>338</v>
      </c>
      <c r="D56" s="3">
        <v>241</v>
      </c>
      <c r="E56" s="3">
        <v>257</v>
      </c>
      <c r="F56" s="3">
        <v>259</v>
      </c>
      <c r="G56" s="9">
        <f>MAX(D56:F56)</f>
        <v>259</v>
      </c>
      <c r="H56" s="11">
        <f>AVERAGE(D56:F56)</f>
        <v>252.33333333333334</v>
      </c>
      <c r="I56" s="11">
        <f>G56+H56</f>
        <v>511.33333333333337</v>
      </c>
      <c r="J56" s="9">
        <f t="shared" si="0"/>
        <v>49</v>
      </c>
      <c r="K56" s="12" t="e">
        <f>$G56+$H56/#REF!</f>
        <v>#REF!</v>
      </c>
      <c r="L56" s="9"/>
    </row>
    <row r="57" spans="1:12" x14ac:dyDescent="0.3">
      <c r="A57" s="3">
        <v>51</v>
      </c>
      <c r="B57" s="10" t="s">
        <v>185</v>
      </c>
      <c r="C57" s="10" t="s">
        <v>181</v>
      </c>
      <c r="D57" s="3">
        <v>250</v>
      </c>
      <c r="E57" s="3">
        <v>245</v>
      </c>
      <c r="F57" s="3">
        <v>259</v>
      </c>
      <c r="G57" s="9">
        <f>MAX(D57:F57)</f>
        <v>259</v>
      </c>
      <c r="H57" s="11">
        <f>AVERAGE(D57:F57)</f>
        <v>251.33333333333334</v>
      </c>
      <c r="I57" s="11">
        <f>G57+H57</f>
        <v>510.33333333333337</v>
      </c>
      <c r="J57" s="9">
        <v>50</v>
      </c>
      <c r="K57" s="2"/>
      <c r="L57" s="9"/>
    </row>
    <row r="58" spans="1:12" x14ac:dyDescent="0.3">
      <c r="A58" s="3">
        <v>50</v>
      </c>
      <c r="B58" s="10" t="s">
        <v>97</v>
      </c>
      <c r="C58" s="10" t="s">
        <v>92</v>
      </c>
      <c r="D58" s="3">
        <v>0</v>
      </c>
      <c r="E58" s="3">
        <v>254</v>
      </c>
      <c r="F58" s="3">
        <v>259</v>
      </c>
      <c r="G58" s="9">
        <f>MAX(D58:F58)</f>
        <v>259</v>
      </c>
      <c r="H58" s="11">
        <f>AVERAGE(D58:F58)</f>
        <v>171</v>
      </c>
      <c r="I58" s="11">
        <f>G58+H58</f>
        <v>430</v>
      </c>
      <c r="J58" s="9">
        <v>51</v>
      </c>
      <c r="K58" s="2"/>
      <c r="L58" s="9"/>
    </row>
    <row r="59" spans="1:12" x14ac:dyDescent="0.3">
      <c r="A59" s="3">
        <v>52</v>
      </c>
      <c r="B59" s="10" t="s">
        <v>288</v>
      </c>
      <c r="C59" s="10" t="s">
        <v>286</v>
      </c>
      <c r="D59" s="3">
        <v>0</v>
      </c>
      <c r="E59" s="3">
        <v>259</v>
      </c>
      <c r="F59" s="3">
        <v>0</v>
      </c>
      <c r="G59" s="9">
        <f>MAX(D59:F59)</f>
        <v>259</v>
      </c>
      <c r="H59" s="11">
        <f>AVERAGE(D59:F59)</f>
        <v>86.333333333333329</v>
      </c>
      <c r="I59" s="11">
        <f>G59+H59</f>
        <v>345.33333333333331</v>
      </c>
      <c r="J59" s="9">
        <v>52</v>
      </c>
      <c r="K59" s="2"/>
      <c r="L59" s="9"/>
    </row>
    <row r="60" spans="1:12" x14ac:dyDescent="0.3">
      <c r="A60" s="3">
        <v>54</v>
      </c>
      <c r="B60" s="10" t="s">
        <v>114</v>
      </c>
      <c r="C60" s="10" t="s">
        <v>110</v>
      </c>
      <c r="D60" s="3">
        <v>240</v>
      </c>
      <c r="E60" s="3">
        <v>257</v>
      </c>
      <c r="F60" s="3">
        <v>258</v>
      </c>
      <c r="G60" s="9">
        <f>MAX(D60:F60)</f>
        <v>258</v>
      </c>
      <c r="H60" s="11">
        <f>AVERAGE(D60:F60)</f>
        <v>251.66666666666666</v>
      </c>
      <c r="I60" s="11">
        <f>G60+H60</f>
        <v>509.66666666666663</v>
      </c>
      <c r="J60" s="9">
        <f t="shared" si="0"/>
        <v>53</v>
      </c>
      <c r="K60" s="2"/>
      <c r="L60" s="9"/>
    </row>
    <row r="61" spans="1:12" x14ac:dyDescent="0.3">
      <c r="A61" s="3">
        <v>55</v>
      </c>
      <c r="B61" s="10" t="s">
        <v>225</v>
      </c>
      <c r="C61" s="10" t="s">
        <v>226</v>
      </c>
      <c r="D61" s="3">
        <v>258</v>
      </c>
      <c r="E61" s="3">
        <v>257</v>
      </c>
      <c r="F61" s="3">
        <v>0</v>
      </c>
      <c r="G61" s="9">
        <f>MAX(D61:F61)</f>
        <v>258</v>
      </c>
      <c r="H61" s="11">
        <f>AVERAGE(D61:F61)</f>
        <v>171.66666666666666</v>
      </c>
      <c r="I61" s="11">
        <f>G61+H61</f>
        <v>429.66666666666663</v>
      </c>
      <c r="J61" s="9">
        <v>54</v>
      </c>
      <c r="K61" s="2"/>
      <c r="L61" s="9"/>
    </row>
    <row r="62" spans="1:12" x14ac:dyDescent="0.3">
      <c r="A62" s="3">
        <v>59</v>
      </c>
      <c r="B62" s="10" t="s">
        <v>153</v>
      </c>
      <c r="C62" s="10" t="s">
        <v>146</v>
      </c>
      <c r="D62" s="3">
        <v>250</v>
      </c>
      <c r="E62" s="3">
        <v>254</v>
      </c>
      <c r="F62" s="3">
        <v>257</v>
      </c>
      <c r="G62" s="9">
        <f>MAX(D62:F62)</f>
        <v>257</v>
      </c>
      <c r="H62" s="11">
        <f>AVERAGE(D62:F62)</f>
        <v>253.66666666666666</v>
      </c>
      <c r="I62" s="11">
        <f>G62+H62</f>
        <v>510.66666666666663</v>
      </c>
      <c r="J62" s="9">
        <f t="shared" si="0"/>
        <v>55</v>
      </c>
      <c r="K62" s="2"/>
      <c r="L62" s="9"/>
    </row>
    <row r="63" spans="1:12" x14ac:dyDescent="0.3">
      <c r="A63" s="3">
        <v>57</v>
      </c>
      <c r="B63" s="10" t="s">
        <v>79</v>
      </c>
      <c r="C63" s="10" t="s">
        <v>75</v>
      </c>
      <c r="D63" s="3">
        <v>245</v>
      </c>
      <c r="E63" s="3">
        <v>257</v>
      </c>
      <c r="F63" s="3">
        <v>252</v>
      </c>
      <c r="G63" s="9">
        <f>MAX(D63:F63)</f>
        <v>257</v>
      </c>
      <c r="H63" s="11">
        <f>AVERAGE(D63:F63)</f>
        <v>251.33333333333334</v>
      </c>
      <c r="I63" s="11">
        <f>G63+H63</f>
        <v>508.33333333333337</v>
      </c>
      <c r="J63" s="9">
        <v>56</v>
      </c>
      <c r="K63" s="2"/>
      <c r="L63" s="9"/>
    </row>
    <row r="64" spans="1:12" x14ac:dyDescent="0.3">
      <c r="A64" s="3">
        <v>61</v>
      </c>
      <c r="B64" s="10" t="s">
        <v>301</v>
      </c>
      <c r="C64" s="10" t="s">
        <v>294</v>
      </c>
      <c r="D64" s="3">
        <v>241</v>
      </c>
      <c r="E64" s="3">
        <v>255</v>
      </c>
      <c r="F64" s="3">
        <v>257</v>
      </c>
      <c r="G64" s="9">
        <f>MAX(D64:F64)</f>
        <v>257</v>
      </c>
      <c r="H64" s="11">
        <f>AVERAGE(D64:F64)</f>
        <v>251</v>
      </c>
      <c r="I64" s="11">
        <f>G64+H64</f>
        <v>508</v>
      </c>
      <c r="J64" s="9">
        <v>57</v>
      </c>
      <c r="K64" s="2"/>
      <c r="L64" s="9"/>
    </row>
    <row r="65" spans="1:12" x14ac:dyDescent="0.3">
      <c r="A65" s="3">
        <v>56</v>
      </c>
      <c r="B65" s="10" t="s">
        <v>70</v>
      </c>
      <c r="C65" s="10" t="s">
        <v>66</v>
      </c>
      <c r="D65" s="3">
        <v>241</v>
      </c>
      <c r="E65" s="3">
        <v>254</v>
      </c>
      <c r="F65" s="3">
        <v>257</v>
      </c>
      <c r="G65" s="9">
        <f>MAX(D65:F65)</f>
        <v>257</v>
      </c>
      <c r="H65" s="11">
        <f>AVERAGE(D65:F65)</f>
        <v>250.66666666666666</v>
      </c>
      <c r="I65" s="11">
        <f>G65+H65</f>
        <v>507.66666666666663</v>
      </c>
      <c r="J65" s="9">
        <v>52</v>
      </c>
      <c r="K65" s="2"/>
      <c r="L65" s="9"/>
    </row>
    <row r="66" spans="1:12" x14ac:dyDescent="0.3">
      <c r="A66" s="3">
        <v>58</v>
      </c>
      <c r="B66" s="10" t="s">
        <v>91</v>
      </c>
      <c r="C66" s="10" t="s">
        <v>92</v>
      </c>
      <c r="D66" s="3">
        <v>249</v>
      </c>
      <c r="E66" s="3">
        <v>257</v>
      </c>
      <c r="F66" s="3">
        <v>0</v>
      </c>
      <c r="G66" s="9">
        <f>MAX(D66:F66)</f>
        <v>257</v>
      </c>
      <c r="H66" s="11">
        <f>AVERAGE(D66:F66)</f>
        <v>168.66666666666666</v>
      </c>
      <c r="I66" s="11">
        <f>G66+H66</f>
        <v>425.66666666666663</v>
      </c>
      <c r="J66" s="9">
        <v>59</v>
      </c>
      <c r="K66" s="2"/>
      <c r="L66" s="9"/>
    </row>
    <row r="67" spans="1:12" x14ac:dyDescent="0.3">
      <c r="A67" s="3">
        <v>60</v>
      </c>
      <c r="B67" s="10" t="s">
        <v>275</v>
      </c>
      <c r="C67" s="10" t="s">
        <v>269</v>
      </c>
      <c r="D67" s="3">
        <v>0</v>
      </c>
      <c r="E67" s="3">
        <v>257</v>
      </c>
      <c r="F67" s="3">
        <v>0</v>
      </c>
      <c r="G67" s="9">
        <f>MAX(D67:F67)</f>
        <v>257</v>
      </c>
      <c r="H67" s="11">
        <f>AVERAGE(D67:F67)</f>
        <v>85.666666666666671</v>
      </c>
      <c r="I67" s="11">
        <f>G67+H67</f>
        <v>342.66666666666669</v>
      </c>
      <c r="J67" s="9">
        <v>60</v>
      </c>
      <c r="K67" s="2"/>
      <c r="L67" s="9"/>
    </row>
    <row r="68" spans="1:12" x14ac:dyDescent="0.3">
      <c r="A68" s="3">
        <v>62</v>
      </c>
      <c r="B68" s="10" t="s">
        <v>169</v>
      </c>
      <c r="C68" s="10" t="s">
        <v>163</v>
      </c>
      <c r="D68" s="3">
        <v>248</v>
      </c>
      <c r="E68" s="3">
        <v>252</v>
      </c>
      <c r="F68" s="3">
        <v>256</v>
      </c>
      <c r="G68" s="9">
        <f>MAX(D68:F68)</f>
        <v>256</v>
      </c>
      <c r="H68" s="11">
        <f>AVERAGE(D68:F68)</f>
        <v>252</v>
      </c>
      <c r="I68" s="11">
        <f>G68+H68</f>
        <v>508</v>
      </c>
      <c r="J68" s="9">
        <f t="shared" si="0"/>
        <v>61</v>
      </c>
      <c r="K68" s="2"/>
      <c r="L68" s="9"/>
    </row>
    <row r="69" spans="1:12" x14ac:dyDescent="0.3">
      <c r="A69" s="3">
        <v>63</v>
      </c>
      <c r="B69" s="10" t="s">
        <v>204</v>
      </c>
      <c r="C69" s="10" t="s">
        <v>199</v>
      </c>
      <c r="D69" s="3">
        <v>0</v>
      </c>
      <c r="E69" s="3">
        <v>251</v>
      </c>
      <c r="F69" s="3">
        <v>256</v>
      </c>
      <c r="G69" s="9">
        <f>MAX(D69:F69)</f>
        <v>256</v>
      </c>
      <c r="H69" s="11">
        <f>AVERAGE(D69:F69)</f>
        <v>169</v>
      </c>
      <c r="I69" s="11">
        <f>G69+H69</f>
        <v>425</v>
      </c>
      <c r="J69" s="9">
        <v>62</v>
      </c>
      <c r="K69" s="2"/>
      <c r="L69" s="9"/>
    </row>
    <row r="70" spans="1:12" x14ac:dyDescent="0.3">
      <c r="A70" s="3">
        <v>65</v>
      </c>
      <c r="B70" s="10" t="s">
        <v>89</v>
      </c>
      <c r="C70" s="10" t="s">
        <v>83</v>
      </c>
      <c r="D70" s="3">
        <v>246</v>
      </c>
      <c r="E70" s="3">
        <v>251</v>
      </c>
      <c r="F70" s="3">
        <v>255</v>
      </c>
      <c r="G70" s="9">
        <f>MAX(D70:F70)</f>
        <v>255</v>
      </c>
      <c r="H70" s="11">
        <f>AVERAGE(D70:F70)</f>
        <v>250.66666666666666</v>
      </c>
      <c r="I70" s="11">
        <f>G70+H70</f>
        <v>505.66666666666663</v>
      </c>
      <c r="J70" s="9">
        <f t="shared" si="0"/>
        <v>63</v>
      </c>
      <c r="K70" s="2"/>
      <c r="L70" s="9"/>
    </row>
    <row r="71" spans="1:12" x14ac:dyDescent="0.3">
      <c r="A71" s="3">
        <v>66</v>
      </c>
      <c r="B71" s="10" t="s">
        <v>131</v>
      </c>
      <c r="C71" s="10" t="s">
        <v>128</v>
      </c>
      <c r="D71" s="3">
        <v>236</v>
      </c>
      <c r="E71" s="3">
        <v>252</v>
      </c>
      <c r="F71" s="3">
        <v>255</v>
      </c>
      <c r="G71" s="9">
        <f>MAX(D71:F71)</f>
        <v>255</v>
      </c>
      <c r="H71" s="11">
        <f>AVERAGE(D71:F71)</f>
        <v>247.66666666666666</v>
      </c>
      <c r="I71" s="11">
        <f>G71+H71</f>
        <v>502.66666666666663</v>
      </c>
      <c r="J71" s="9">
        <v>64</v>
      </c>
      <c r="K71" s="2"/>
      <c r="L71" s="9"/>
    </row>
    <row r="72" spans="1:12" x14ac:dyDescent="0.3">
      <c r="A72" s="3">
        <v>64</v>
      </c>
      <c r="B72" s="10" t="s">
        <v>74</v>
      </c>
      <c r="C72" s="10" t="s">
        <v>75</v>
      </c>
      <c r="D72" s="3">
        <v>235</v>
      </c>
      <c r="E72" s="3">
        <v>253</v>
      </c>
      <c r="F72" s="3">
        <v>255</v>
      </c>
      <c r="G72" s="9">
        <f>MAX(D72:F72)</f>
        <v>255</v>
      </c>
      <c r="H72" s="11">
        <f>AVERAGE(D72:F72)</f>
        <v>247.66666666666666</v>
      </c>
      <c r="I72" s="11">
        <f>G72+H72</f>
        <v>502.66666666666663</v>
      </c>
      <c r="J72" s="9">
        <v>65</v>
      </c>
      <c r="K72" s="2"/>
      <c r="L72" s="9"/>
    </row>
    <row r="73" spans="1:12" x14ac:dyDescent="0.3">
      <c r="A73" s="3">
        <v>67</v>
      </c>
      <c r="B73" s="10" t="s">
        <v>156</v>
      </c>
      <c r="C73" s="10" t="s">
        <v>155</v>
      </c>
      <c r="D73" s="3">
        <v>0</v>
      </c>
      <c r="E73" s="3">
        <v>255</v>
      </c>
      <c r="F73" s="3">
        <v>249</v>
      </c>
      <c r="G73" s="9">
        <f>MAX(D73:F73)</f>
        <v>255</v>
      </c>
      <c r="H73" s="11">
        <f>AVERAGE(D73:F73)</f>
        <v>168</v>
      </c>
      <c r="I73" s="11">
        <f>G73+H73</f>
        <v>423</v>
      </c>
      <c r="J73" s="9">
        <v>66</v>
      </c>
      <c r="K73" s="2"/>
      <c r="L73" s="9"/>
    </row>
    <row r="74" spans="1:12" x14ac:dyDescent="0.3">
      <c r="A74" s="3">
        <v>68</v>
      </c>
      <c r="B74" s="10" t="s">
        <v>222</v>
      </c>
      <c r="C74" s="10" t="s">
        <v>217</v>
      </c>
      <c r="D74" s="3">
        <v>247</v>
      </c>
      <c r="E74" s="3">
        <v>0</v>
      </c>
      <c r="F74" s="3">
        <v>255</v>
      </c>
      <c r="G74" s="9">
        <f>MAX(D74:F74)</f>
        <v>255</v>
      </c>
      <c r="H74" s="11">
        <f>AVERAGE(D74:F74)</f>
        <v>167.33333333333334</v>
      </c>
      <c r="I74" s="11">
        <f>G74+H74</f>
        <v>422.33333333333337</v>
      </c>
      <c r="J74" s="9">
        <v>67</v>
      </c>
      <c r="K74" s="2"/>
      <c r="L74" s="9"/>
    </row>
    <row r="75" spans="1:12" x14ac:dyDescent="0.3">
      <c r="A75" s="3">
        <v>70</v>
      </c>
      <c r="B75" s="10" t="s">
        <v>112</v>
      </c>
      <c r="C75" s="10" t="s">
        <v>110</v>
      </c>
      <c r="D75" s="3">
        <v>238</v>
      </c>
      <c r="E75" s="3">
        <v>254</v>
      </c>
      <c r="F75" s="3">
        <v>253</v>
      </c>
      <c r="G75" s="9">
        <f>MAX(D75:F75)</f>
        <v>254</v>
      </c>
      <c r="H75" s="11">
        <f>AVERAGE(D75:F75)</f>
        <v>248.33333333333334</v>
      </c>
      <c r="I75" s="11">
        <f>G75+H75</f>
        <v>502.33333333333337</v>
      </c>
      <c r="J75" s="9">
        <f t="shared" ref="J73:J136" si="1">RANK(G75,$G$8:$G$281)</f>
        <v>68</v>
      </c>
      <c r="K75" s="2"/>
      <c r="L75" s="9"/>
    </row>
    <row r="76" spans="1:12" x14ac:dyDescent="0.3">
      <c r="A76" s="3">
        <v>69</v>
      </c>
      <c r="B76" s="10" t="s">
        <v>62</v>
      </c>
      <c r="C76" s="10" t="s">
        <v>57</v>
      </c>
      <c r="D76" s="3">
        <v>248</v>
      </c>
      <c r="E76" s="3">
        <v>254</v>
      </c>
      <c r="F76" s="3">
        <v>0</v>
      </c>
      <c r="G76" s="9">
        <f>MAX(D76:F76)</f>
        <v>254</v>
      </c>
      <c r="H76" s="11">
        <f>AVERAGE(D76:F76)</f>
        <v>167.33333333333334</v>
      </c>
      <c r="I76" s="11">
        <f>G76+H76</f>
        <v>421.33333333333337</v>
      </c>
      <c r="J76" s="9">
        <v>69</v>
      </c>
      <c r="K76" s="2"/>
      <c r="L76" s="9"/>
    </row>
    <row r="77" spans="1:12" x14ac:dyDescent="0.3">
      <c r="A77" s="3">
        <v>71</v>
      </c>
      <c r="B77" s="10" t="s">
        <v>237</v>
      </c>
      <c r="C77" s="10" t="s">
        <v>235</v>
      </c>
      <c r="D77" s="3">
        <v>0</v>
      </c>
      <c r="E77" s="3">
        <v>238</v>
      </c>
      <c r="F77" s="3">
        <v>254</v>
      </c>
      <c r="G77" s="9">
        <f>MAX(D77:F77)</f>
        <v>254</v>
      </c>
      <c r="H77" s="11">
        <f>AVERAGE(D77:F77)</f>
        <v>164</v>
      </c>
      <c r="I77" s="11">
        <f>G77+H77</f>
        <v>418</v>
      </c>
      <c r="J77" s="9">
        <v>70</v>
      </c>
      <c r="K77" s="2"/>
      <c r="L77" s="9"/>
    </row>
    <row r="78" spans="1:12" x14ac:dyDescent="0.3">
      <c r="A78" s="3">
        <v>72</v>
      </c>
      <c r="B78" s="10" t="s">
        <v>53</v>
      </c>
      <c r="C78" s="10" t="s">
        <v>48</v>
      </c>
      <c r="D78" s="3">
        <v>250</v>
      </c>
      <c r="E78" s="3">
        <v>252</v>
      </c>
      <c r="F78" s="3">
        <v>253</v>
      </c>
      <c r="G78" s="9">
        <f>MAX(D78:F78)</f>
        <v>253</v>
      </c>
      <c r="H78" s="11"/>
      <c r="I78" s="11">
        <f>G78+H78</f>
        <v>253</v>
      </c>
      <c r="J78" s="9">
        <f t="shared" si="1"/>
        <v>71</v>
      </c>
      <c r="K78" s="2"/>
      <c r="L78" s="9"/>
    </row>
    <row r="79" spans="1:12" x14ac:dyDescent="0.3">
      <c r="A79" s="3">
        <v>75</v>
      </c>
      <c r="B79" s="10" t="s">
        <v>154</v>
      </c>
      <c r="C79" s="10" t="s">
        <v>155</v>
      </c>
      <c r="D79" s="3">
        <v>249</v>
      </c>
      <c r="E79" s="3">
        <v>250</v>
      </c>
      <c r="F79" s="3">
        <v>253</v>
      </c>
      <c r="G79" s="9">
        <f>MAX(D79:F79)</f>
        <v>253</v>
      </c>
      <c r="H79" s="11"/>
      <c r="I79" s="11">
        <f>G79+H79</f>
        <v>253</v>
      </c>
      <c r="J79" s="9">
        <f t="shared" si="1"/>
        <v>71</v>
      </c>
      <c r="K79" s="2"/>
      <c r="L79" s="9"/>
    </row>
    <row r="80" spans="1:12" x14ac:dyDescent="0.3">
      <c r="A80" s="3">
        <v>73</v>
      </c>
      <c r="B80" s="10" t="s">
        <v>133</v>
      </c>
      <c r="C80" s="10" t="s">
        <v>128</v>
      </c>
      <c r="D80" s="3">
        <v>253</v>
      </c>
      <c r="E80" s="3">
        <v>244</v>
      </c>
      <c r="F80" s="3">
        <v>247</v>
      </c>
      <c r="G80" s="9">
        <f>MAX(D80:F80)</f>
        <v>253</v>
      </c>
      <c r="H80" s="11"/>
      <c r="I80" s="11">
        <f>G80+H80</f>
        <v>253</v>
      </c>
      <c r="J80" s="9">
        <f t="shared" si="1"/>
        <v>71</v>
      </c>
      <c r="K80" s="2"/>
      <c r="L80" s="9"/>
    </row>
    <row r="81" spans="1:12" x14ac:dyDescent="0.3">
      <c r="A81" s="3">
        <v>74</v>
      </c>
      <c r="B81" s="10" t="s">
        <v>140</v>
      </c>
      <c r="C81" s="10" t="s">
        <v>137</v>
      </c>
      <c r="D81" s="3">
        <v>241</v>
      </c>
      <c r="E81" s="3">
        <v>253</v>
      </c>
      <c r="F81" s="3">
        <v>246</v>
      </c>
      <c r="G81" s="9">
        <f>MAX(D81:F81)</f>
        <v>253</v>
      </c>
      <c r="H81" s="11"/>
      <c r="I81" s="11">
        <f>G81+H81</f>
        <v>253</v>
      </c>
      <c r="J81" s="9">
        <f t="shared" si="1"/>
        <v>71</v>
      </c>
      <c r="K81" s="2"/>
      <c r="L81" s="9"/>
    </row>
    <row r="82" spans="1:12" x14ac:dyDescent="0.3">
      <c r="A82" s="3">
        <v>76</v>
      </c>
      <c r="B82" s="10" t="s">
        <v>171</v>
      </c>
      <c r="C82" s="10" t="s">
        <v>172</v>
      </c>
      <c r="D82" s="3">
        <v>0</v>
      </c>
      <c r="E82" s="3">
        <v>234</v>
      </c>
      <c r="F82" s="3">
        <v>253</v>
      </c>
      <c r="G82" s="9">
        <f>MAX(D82:F82)</f>
        <v>253</v>
      </c>
      <c r="H82" s="11"/>
      <c r="I82" s="11">
        <f>G82+H82</f>
        <v>253</v>
      </c>
      <c r="J82" s="9">
        <f t="shared" si="1"/>
        <v>71</v>
      </c>
      <c r="K82" s="2"/>
      <c r="L82" s="9"/>
    </row>
    <row r="83" spans="1:12" x14ac:dyDescent="0.3">
      <c r="A83" s="3">
        <v>77</v>
      </c>
      <c r="B83" s="10" t="s">
        <v>150</v>
      </c>
      <c r="C83" s="10" t="s">
        <v>146</v>
      </c>
      <c r="D83" s="3">
        <v>242</v>
      </c>
      <c r="E83" s="3">
        <v>252</v>
      </c>
      <c r="F83" s="3">
        <v>248</v>
      </c>
      <c r="G83" s="9">
        <f>MAX(D83:F83)</f>
        <v>252</v>
      </c>
      <c r="H83" s="11"/>
      <c r="I83" s="11">
        <f>G83+H83</f>
        <v>252</v>
      </c>
      <c r="J83" s="9">
        <f t="shared" si="1"/>
        <v>76</v>
      </c>
      <c r="K83" s="2"/>
      <c r="L83" s="9"/>
    </row>
    <row r="84" spans="1:12" x14ac:dyDescent="0.3">
      <c r="A84" s="3">
        <v>78</v>
      </c>
      <c r="B84" s="10" t="s">
        <v>340</v>
      </c>
      <c r="C84" s="10" t="s">
        <v>338</v>
      </c>
      <c r="D84" s="3">
        <v>0</v>
      </c>
      <c r="E84" s="3">
        <v>250</v>
      </c>
      <c r="F84" s="3">
        <v>252</v>
      </c>
      <c r="G84" s="9">
        <f>MAX(D84:F84)</f>
        <v>252</v>
      </c>
      <c r="H84" s="11"/>
      <c r="I84" s="11">
        <f>G84+H84</f>
        <v>252</v>
      </c>
      <c r="J84" s="9">
        <f t="shared" si="1"/>
        <v>76</v>
      </c>
      <c r="K84" s="12" t="e">
        <f>$G84+$H84/#REF!</f>
        <v>#REF!</v>
      </c>
      <c r="L84" s="9"/>
    </row>
    <row r="85" spans="1:12" x14ac:dyDescent="0.3">
      <c r="A85" s="3">
        <v>79</v>
      </c>
      <c r="B85" s="10" t="s">
        <v>139</v>
      </c>
      <c r="C85" s="10" t="s">
        <v>137</v>
      </c>
      <c r="D85" s="3">
        <v>246</v>
      </c>
      <c r="E85" s="3">
        <v>247</v>
      </c>
      <c r="F85" s="3">
        <v>251</v>
      </c>
      <c r="G85" s="9">
        <f>MAX(D85:F85)</f>
        <v>251</v>
      </c>
      <c r="H85" s="11"/>
      <c r="I85" s="11">
        <f>G85+H85</f>
        <v>251</v>
      </c>
      <c r="J85" s="9">
        <f t="shared" si="1"/>
        <v>78</v>
      </c>
      <c r="K85" s="2"/>
      <c r="L85" s="9"/>
    </row>
    <row r="86" spans="1:12" x14ac:dyDescent="0.3">
      <c r="A86" s="3">
        <v>80</v>
      </c>
      <c r="B86" s="10" t="s">
        <v>152</v>
      </c>
      <c r="C86" s="10" t="s">
        <v>146</v>
      </c>
      <c r="D86" s="3">
        <v>237</v>
      </c>
      <c r="E86" s="3">
        <v>245</v>
      </c>
      <c r="F86" s="3">
        <v>251</v>
      </c>
      <c r="G86" s="9">
        <f>MAX(D86:F86)</f>
        <v>251</v>
      </c>
      <c r="H86" s="11"/>
      <c r="I86" s="11">
        <f>G86+H86</f>
        <v>251</v>
      </c>
      <c r="J86" s="9">
        <f t="shared" si="1"/>
        <v>78</v>
      </c>
      <c r="K86" s="2"/>
      <c r="L86" s="9"/>
    </row>
    <row r="87" spans="1:12" x14ac:dyDescent="0.3">
      <c r="A87" s="3">
        <v>81</v>
      </c>
      <c r="B87" s="10" t="s">
        <v>159</v>
      </c>
      <c r="C87" s="10" t="s">
        <v>155</v>
      </c>
      <c r="D87" s="3">
        <v>0</v>
      </c>
      <c r="E87" s="3">
        <v>244</v>
      </c>
      <c r="F87" s="3">
        <v>251</v>
      </c>
      <c r="G87" s="9">
        <f>MAX(D87:F87)</f>
        <v>251</v>
      </c>
      <c r="H87" s="11"/>
      <c r="I87" s="11">
        <f>G87+H87</f>
        <v>251</v>
      </c>
      <c r="J87" s="9">
        <f t="shared" si="1"/>
        <v>78</v>
      </c>
      <c r="K87" s="2"/>
      <c r="L87" s="9"/>
    </row>
    <row r="88" spans="1:12" x14ac:dyDescent="0.3">
      <c r="A88" s="3">
        <v>82</v>
      </c>
      <c r="B88" s="10" t="s">
        <v>266</v>
      </c>
      <c r="C88" s="10" t="s">
        <v>260</v>
      </c>
      <c r="D88" s="3">
        <v>0</v>
      </c>
      <c r="E88" s="3">
        <v>235</v>
      </c>
      <c r="F88" s="3">
        <v>251</v>
      </c>
      <c r="G88" s="9">
        <f>MAX(D88:F88)</f>
        <v>251</v>
      </c>
      <c r="H88" s="11"/>
      <c r="I88" s="11">
        <f>G88+H88</f>
        <v>251</v>
      </c>
      <c r="J88" s="9">
        <f t="shared" si="1"/>
        <v>78</v>
      </c>
      <c r="K88" s="2"/>
      <c r="L88" s="9"/>
    </row>
    <row r="89" spans="1:12" x14ac:dyDescent="0.3">
      <c r="A89" s="3">
        <v>83</v>
      </c>
      <c r="B89" s="10" t="s">
        <v>299</v>
      </c>
      <c r="C89" s="10" t="s">
        <v>294</v>
      </c>
      <c r="D89" s="3">
        <v>0</v>
      </c>
      <c r="E89" s="3">
        <v>240</v>
      </c>
      <c r="F89" s="3">
        <v>251</v>
      </c>
      <c r="G89" s="9">
        <f>MAX(D89:F89)</f>
        <v>251</v>
      </c>
      <c r="H89" s="11"/>
      <c r="I89" s="11">
        <f>G89+H89</f>
        <v>251</v>
      </c>
      <c r="J89" s="9">
        <f t="shared" si="1"/>
        <v>78</v>
      </c>
      <c r="K89" s="2"/>
      <c r="L89" s="9"/>
    </row>
    <row r="90" spans="1:12" x14ac:dyDescent="0.3">
      <c r="A90" s="3">
        <v>84</v>
      </c>
      <c r="B90" s="10" t="s">
        <v>61</v>
      </c>
      <c r="C90" s="10" t="s">
        <v>57</v>
      </c>
      <c r="D90" s="3">
        <v>249</v>
      </c>
      <c r="E90" s="3">
        <v>175</v>
      </c>
      <c r="F90" s="3">
        <v>250</v>
      </c>
      <c r="G90" s="9">
        <f>MAX(D90:F90)</f>
        <v>250</v>
      </c>
      <c r="H90" s="11"/>
      <c r="I90" s="11">
        <f>G90+H90</f>
        <v>250</v>
      </c>
      <c r="J90" s="9">
        <f t="shared" si="1"/>
        <v>83</v>
      </c>
      <c r="K90" s="2"/>
      <c r="L90" s="9"/>
    </row>
    <row r="91" spans="1:12" x14ac:dyDescent="0.3">
      <c r="A91" s="3">
        <v>85</v>
      </c>
      <c r="B91" s="10" t="s">
        <v>90</v>
      </c>
      <c r="C91" s="10" t="s">
        <v>83</v>
      </c>
      <c r="D91" s="3">
        <v>250</v>
      </c>
      <c r="E91" s="3">
        <v>247</v>
      </c>
      <c r="F91" s="3">
        <v>237</v>
      </c>
      <c r="G91" s="9">
        <f>MAX(D91:F91)</f>
        <v>250</v>
      </c>
      <c r="H91" s="11"/>
      <c r="I91" s="11">
        <f>G91+H91</f>
        <v>250</v>
      </c>
      <c r="J91" s="9">
        <f t="shared" si="1"/>
        <v>83</v>
      </c>
      <c r="K91" s="2"/>
      <c r="L91" s="9"/>
    </row>
    <row r="92" spans="1:12" x14ac:dyDescent="0.3">
      <c r="A92" s="3">
        <v>86</v>
      </c>
      <c r="B92" s="10" t="s">
        <v>125</v>
      </c>
      <c r="C92" s="10" t="s">
        <v>119</v>
      </c>
      <c r="D92" s="3">
        <v>247</v>
      </c>
      <c r="E92" s="3">
        <v>250</v>
      </c>
      <c r="F92" s="3">
        <v>240</v>
      </c>
      <c r="G92" s="9">
        <f>MAX(D92:F92)</f>
        <v>250</v>
      </c>
      <c r="H92" s="11"/>
      <c r="I92" s="11">
        <f>G92+H92</f>
        <v>250</v>
      </c>
      <c r="J92" s="9">
        <f t="shared" si="1"/>
        <v>83</v>
      </c>
      <c r="K92" s="2"/>
      <c r="L92" s="9"/>
    </row>
    <row r="93" spans="1:12" x14ac:dyDescent="0.3">
      <c r="A93" s="3">
        <v>87</v>
      </c>
      <c r="B93" s="10" t="s">
        <v>124</v>
      </c>
      <c r="C93" s="10" t="s">
        <v>119</v>
      </c>
      <c r="D93" s="3">
        <v>0</v>
      </c>
      <c r="E93" s="3">
        <v>0</v>
      </c>
      <c r="F93" s="3">
        <v>249</v>
      </c>
      <c r="G93" s="9">
        <f>MAX(D93:F93)</f>
        <v>249</v>
      </c>
      <c r="H93" s="11"/>
      <c r="I93" s="11">
        <f>G93+H93</f>
        <v>249</v>
      </c>
      <c r="J93" s="9">
        <f t="shared" si="1"/>
        <v>86</v>
      </c>
      <c r="K93" s="2"/>
      <c r="L93" s="9"/>
    </row>
    <row r="94" spans="1:12" x14ac:dyDescent="0.3">
      <c r="A94" s="3">
        <v>88</v>
      </c>
      <c r="B94" s="10" t="s">
        <v>126</v>
      </c>
      <c r="C94" s="10" t="s">
        <v>119</v>
      </c>
      <c r="D94" s="3">
        <v>243</v>
      </c>
      <c r="E94" s="3">
        <v>249</v>
      </c>
      <c r="F94" s="3">
        <v>246</v>
      </c>
      <c r="G94" s="9">
        <f>MAX(D94:F94)</f>
        <v>249</v>
      </c>
      <c r="H94" s="11"/>
      <c r="I94" s="11">
        <f>G94+H94</f>
        <v>249</v>
      </c>
      <c r="J94" s="9">
        <f t="shared" si="1"/>
        <v>86</v>
      </c>
      <c r="K94" s="2"/>
      <c r="L94" s="9"/>
    </row>
    <row r="95" spans="1:12" x14ac:dyDescent="0.3">
      <c r="A95" s="3">
        <v>89</v>
      </c>
      <c r="B95" s="10" t="s">
        <v>186</v>
      </c>
      <c r="C95" s="10" t="s">
        <v>181</v>
      </c>
      <c r="D95" s="3">
        <v>221</v>
      </c>
      <c r="E95" s="3">
        <v>236</v>
      </c>
      <c r="F95" s="3">
        <v>249</v>
      </c>
      <c r="G95" s="9">
        <f>MAX(D95:F95)</f>
        <v>249</v>
      </c>
      <c r="H95" s="11"/>
      <c r="I95" s="11">
        <f>G95+H95</f>
        <v>249</v>
      </c>
      <c r="J95" s="9">
        <f t="shared" si="1"/>
        <v>86</v>
      </c>
      <c r="K95" s="2"/>
      <c r="L95" s="9"/>
    </row>
    <row r="96" spans="1:12" x14ac:dyDescent="0.3">
      <c r="A96" s="3">
        <v>90</v>
      </c>
      <c r="B96" s="10" t="s">
        <v>77</v>
      </c>
      <c r="C96" s="10" t="s">
        <v>75</v>
      </c>
      <c r="D96" s="3">
        <v>248</v>
      </c>
      <c r="E96" s="3">
        <v>242</v>
      </c>
      <c r="F96" s="3">
        <v>247</v>
      </c>
      <c r="G96" s="9">
        <f>MAX(D96:F96)</f>
        <v>248</v>
      </c>
      <c r="H96" s="11"/>
      <c r="I96" s="11">
        <f>G96+H96</f>
        <v>248</v>
      </c>
      <c r="J96" s="9">
        <f t="shared" si="1"/>
        <v>89</v>
      </c>
      <c r="K96" s="2"/>
      <c r="L96" s="9"/>
    </row>
    <row r="97" spans="1:12" x14ac:dyDescent="0.3">
      <c r="A97" s="3">
        <v>91</v>
      </c>
      <c r="B97" s="10" t="s">
        <v>220</v>
      </c>
      <c r="C97" s="10" t="s">
        <v>217</v>
      </c>
      <c r="D97" s="3">
        <v>248</v>
      </c>
      <c r="E97" s="3">
        <v>238</v>
      </c>
      <c r="F97" s="3">
        <v>245</v>
      </c>
      <c r="G97" s="9">
        <f>MAX(D97:F97)</f>
        <v>248</v>
      </c>
      <c r="H97" s="11"/>
      <c r="I97" s="11">
        <f>G97+H97</f>
        <v>248</v>
      </c>
      <c r="J97" s="9">
        <f t="shared" si="1"/>
        <v>89</v>
      </c>
      <c r="K97" s="2"/>
      <c r="L97" s="9"/>
    </row>
    <row r="98" spans="1:12" x14ac:dyDescent="0.3">
      <c r="A98" s="3">
        <v>92</v>
      </c>
      <c r="B98" s="10" t="s">
        <v>248</v>
      </c>
      <c r="C98" s="10" t="s">
        <v>244</v>
      </c>
      <c r="D98" s="3">
        <v>232</v>
      </c>
      <c r="E98" s="3">
        <v>243</v>
      </c>
      <c r="F98" s="3">
        <v>248</v>
      </c>
      <c r="G98" s="9">
        <f>MAX(D98:F98)</f>
        <v>248</v>
      </c>
      <c r="H98" s="11"/>
      <c r="I98" s="11">
        <f>G98+H98</f>
        <v>248</v>
      </c>
      <c r="J98" s="9">
        <f t="shared" si="1"/>
        <v>89</v>
      </c>
      <c r="K98" s="2"/>
      <c r="L98" s="9"/>
    </row>
    <row r="99" spans="1:12" x14ac:dyDescent="0.3">
      <c r="A99" s="3">
        <v>93</v>
      </c>
      <c r="B99" s="10" t="s">
        <v>277</v>
      </c>
      <c r="C99" s="10" t="s">
        <v>278</v>
      </c>
      <c r="D99" s="3">
        <v>0</v>
      </c>
      <c r="E99" s="3">
        <v>248</v>
      </c>
      <c r="F99" s="3">
        <v>236</v>
      </c>
      <c r="G99" s="9">
        <f>MAX(D99:F99)</f>
        <v>248</v>
      </c>
      <c r="H99" s="11"/>
      <c r="I99" s="11">
        <f>G99+H99</f>
        <v>248</v>
      </c>
      <c r="J99" s="9">
        <f t="shared" si="1"/>
        <v>89</v>
      </c>
      <c r="K99" s="2"/>
      <c r="L99" s="9"/>
    </row>
    <row r="100" spans="1:12" x14ac:dyDescent="0.3">
      <c r="A100" s="3">
        <v>94</v>
      </c>
      <c r="B100" s="10" t="s">
        <v>166</v>
      </c>
      <c r="C100" s="10" t="s">
        <v>163</v>
      </c>
      <c r="D100" s="3">
        <v>232</v>
      </c>
      <c r="E100" s="3">
        <v>0</v>
      </c>
      <c r="F100" s="3">
        <v>247</v>
      </c>
      <c r="G100" s="9">
        <f>MAX(D100:F100)</f>
        <v>247</v>
      </c>
      <c r="H100" s="11"/>
      <c r="I100" s="11">
        <f>G100+H100</f>
        <v>247</v>
      </c>
      <c r="J100" s="9">
        <f t="shared" si="1"/>
        <v>93</v>
      </c>
      <c r="K100" s="2"/>
      <c r="L100" s="9"/>
    </row>
    <row r="101" spans="1:12" x14ac:dyDescent="0.3">
      <c r="A101" s="3">
        <v>95</v>
      </c>
      <c r="B101" s="10" t="s">
        <v>134</v>
      </c>
      <c r="C101" s="10" t="s">
        <v>128</v>
      </c>
      <c r="D101" s="3">
        <v>238</v>
      </c>
      <c r="E101" s="3">
        <v>246</v>
      </c>
      <c r="F101" s="3">
        <v>242</v>
      </c>
      <c r="G101" s="9">
        <f>MAX(D101:F101)</f>
        <v>246</v>
      </c>
      <c r="H101" s="11"/>
      <c r="I101" s="11">
        <f>G101+H101</f>
        <v>246</v>
      </c>
      <c r="J101" s="9">
        <f t="shared" si="1"/>
        <v>94</v>
      </c>
      <c r="K101" s="2"/>
      <c r="L101" s="9"/>
    </row>
    <row r="102" spans="1:12" x14ac:dyDescent="0.3">
      <c r="A102" s="3">
        <v>96</v>
      </c>
      <c r="B102" s="10" t="s">
        <v>246</v>
      </c>
      <c r="C102" s="10" t="s">
        <v>244</v>
      </c>
      <c r="D102" s="3">
        <v>0</v>
      </c>
      <c r="E102" s="3">
        <v>0</v>
      </c>
      <c r="F102" s="3">
        <v>246</v>
      </c>
      <c r="G102" s="9">
        <f>MAX(D102:F102)</f>
        <v>246</v>
      </c>
      <c r="H102" s="11"/>
      <c r="I102" s="11">
        <f>G102+H102</f>
        <v>246</v>
      </c>
      <c r="J102" s="9">
        <f t="shared" si="1"/>
        <v>94</v>
      </c>
      <c r="K102" s="2"/>
      <c r="L102" s="9"/>
    </row>
    <row r="103" spans="1:12" x14ac:dyDescent="0.3">
      <c r="A103" s="3">
        <v>97</v>
      </c>
      <c r="B103" s="10" t="s">
        <v>249</v>
      </c>
      <c r="C103" s="10" t="s">
        <v>244</v>
      </c>
      <c r="D103" s="3">
        <v>0</v>
      </c>
      <c r="E103" s="3">
        <v>245</v>
      </c>
      <c r="F103" s="3">
        <v>246</v>
      </c>
      <c r="G103" s="9">
        <f>MAX(D103:F103)</f>
        <v>246</v>
      </c>
      <c r="H103" s="11"/>
      <c r="I103" s="11">
        <f>G103+H103</f>
        <v>246</v>
      </c>
      <c r="J103" s="9">
        <f t="shared" si="1"/>
        <v>94</v>
      </c>
      <c r="K103" s="2"/>
      <c r="L103" s="9"/>
    </row>
    <row r="104" spans="1:12" x14ac:dyDescent="0.3">
      <c r="A104" s="3">
        <v>98</v>
      </c>
      <c r="B104" s="10" t="s">
        <v>292</v>
      </c>
      <c r="C104" s="10" t="s">
        <v>286</v>
      </c>
      <c r="D104" s="3">
        <v>0</v>
      </c>
      <c r="E104" s="3">
        <v>242</v>
      </c>
      <c r="F104" s="3">
        <v>246</v>
      </c>
      <c r="G104" s="9">
        <f>MAX(D104:F104)</f>
        <v>246</v>
      </c>
      <c r="H104" s="11"/>
      <c r="I104" s="11">
        <f>G104+H104</f>
        <v>246</v>
      </c>
      <c r="J104" s="9">
        <f t="shared" si="1"/>
        <v>94</v>
      </c>
      <c r="K104" s="2"/>
      <c r="L104" s="9"/>
    </row>
    <row r="105" spans="1:12" x14ac:dyDescent="0.3">
      <c r="A105" s="3">
        <v>99</v>
      </c>
      <c r="B105" s="10" t="s">
        <v>105</v>
      </c>
      <c r="C105" s="10" t="s">
        <v>101</v>
      </c>
      <c r="D105" s="3">
        <v>235</v>
      </c>
      <c r="E105" s="3">
        <v>0</v>
      </c>
      <c r="F105" s="3">
        <v>245</v>
      </c>
      <c r="G105" s="9">
        <f>MAX(D105:F105)</f>
        <v>245</v>
      </c>
      <c r="H105" s="11"/>
      <c r="I105" s="11">
        <f>G105+H105</f>
        <v>245</v>
      </c>
      <c r="J105" s="9">
        <f t="shared" si="1"/>
        <v>98</v>
      </c>
      <c r="K105" s="2"/>
      <c r="L105" s="9"/>
    </row>
    <row r="106" spans="1:12" x14ac:dyDescent="0.3">
      <c r="A106" s="3">
        <v>100</v>
      </c>
      <c r="B106" s="10" t="s">
        <v>120</v>
      </c>
      <c r="C106" s="10" t="s">
        <v>119</v>
      </c>
      <c r="D106" s="3">
        <v>0</v>
      </c>
      <c r="E106" s="3">
        <v>234</v>
      </c>
      <c r="F106" s="3">
        <v>245</v>
      </c>
      <c r="G106" s="9">
        <f>MAX(D106:F106)</f>
        <v>245</v>
      </c>
      <c r="H106" s="11"/>
      <c r="I106" s="11">
        <f>G106+H106</f>
        <v>245</v>
      </c>
      <c r="J106" s="9">
        <f t="shared" si="1"/>
        <v>98</v>
      </c>
      <c r="K106" s="2"/>
      <c r="L106" s="9"/>
    </row>
    <row r="107" spans="1:12" x14ac:dyDescent="0.3">
      <c r="A107" s="3">
        <v>101</v>
      </c>
      <c r="B107" s="10" t="s">
        <v>129</v>
      </c>
      <c r="C107" s="10" t="s">
        <v>128</v>
      </c>
      <c r="D107" s="3">
        <v>234</v>
      </c>
      <c r="E107" s="3">
        <v>238</v>
      </c>
      <c r="F107" s="3">
        <v>245</v>
      </c>
      <c r="G107" s="9">
        <f>MAX(D107:F107)</f>
        <v>245</v>
      </c>
      <c r="H107" s="11"/>
      <c r="I107" s="11">
        <f>G107+H107</f>
        <v>245</v>
      </c>
      <c r="J107" s="9">
        <f t="shared" si="1"/>
        <v>98</v>
      </c>
      <c r="K107" s="2"/>
      <c r="L107" s="9"/>
    </row>
    <row r="108" spans="1:12" x14ac:dyDescent="0.3">
      <c r="A108" s="3">
        <v>102</v>
      </c>
      <c r="B108" s="10" t="s">
        <v>308</v>
      </c>
      <c r="C108" s="10" t="s">
        <v>303</v>
      </c>
      <c r="D108" s="3">
        <v>0</v>
      </c>
      <c r="E108" s="3">
        <v>241</v>
      </c>
      <c r="F108" s="3">
        <v>245</v>
      </c>
      <c r="G108" s="9">
        <f>MAX(D108:F108)</f>
        <v>245</v>
      </c>
      <c r="H108" s="11"/>
      <c r="I108" s="11">
        <f>G108+H108</f>
        <v>245</v>
      </c>
      <c r="J108" s="9">
        <f t="shared" si="1"/>
        <v>98</v>
      </c>
      <c r="K108" s="2"/>
      <c r="L108" s="9"/>
    </row>
    <row r="109" spans="1:12" x14ac:dyDescent="0.3">
      <c r="A109" s="3">
        <v>103</v>
      </c>
      <c r="B109" s="10" t="s">
        <v>123</v>
      </c>
      <c r="C109" s="10" t="s">
        <v>119</v>
      </c>
      <c r="D109" s="3">
        <v>0</v>
      </c>
      <c r="E109" s="3">
        <v>0</v>
      </c>
      <c r="F109" s="3">
        <v>244</v>
      </c>
      <c r="G109" s="9">
        <f>MAX(D109:F109)</f>
        <v>244</v>
      </c>
      <c r="H109" s="11"/>
      <c r="I109" s="11">
        <f>G109+H109</f>
        <v>244</v>
      </c>
      <c r="J109" s="9">
        <f t="shared" si="1"/>
        <v>102</v>
      </c>
      <c r="K109" s="2"/>
      <c r="L109" s="9"/>
    </row>
    <row r="110" spans="1:12" x14ac:dyDescent="0.3">
      <c r="A110" s="3">
        <v>104</v>
      </c>
      <c r="B110" s="10" t="s">
        <v>213</v>
      </c>
      <c r="C110" s="10" t="s">
        <v>208</v>
      </c>
      <c r="D110" s="3">
        <v>237</v>
      </c>
      <c r="E110" s="3">
        <v>244</v>
      </c>
      <c r="F110" s="3">
        <v>236</v>
      </c>
      <c r="G110" s="9">
        <f>MAX(D110:F110)</f>
        <v>244</v>
      </c>
      <c r="H110" s="11"/>
      <c r="I110" s="11">
        <f>G110+H110</f>
        <v>244</v>
      </c>
      <c r="J110" s="9">
        <f t="shared" si="1"/>
        <v>102</v>
      </c>
      <c r="K110" s="2"/>
      <c r="L110" s="9"/>
    </row>
    <row r="111" spans="1:12" x14ac:dyDescent="0.3">
      <c r="A111" s="3">
        <v>105</v>
      </c>
      <c r="B111" s="10" t="s">
        <v>240</v>
      </c>
      <c r="C111" s="10" t="s">
        <v>235</v>
      </c>
      <c r="D111" s="3">
        <v>233</v>
      </c>
      <c r="E111" s="3">
        <v>241</v>
      </c>
      <c r="F111" s="3">
        <v>244</v>
      </c>
      <c r="G111" s="9">
        <f>MAX(D111:F111)</f>
        <v>244</v>
      </c>
      <c r="H111" s="11"/>
      <c r="I111" s="11">
        <f>G111+H111</f>
        <v>244</v>
      </c>
      <c r="J111" s="9">
        <f t="shared" si="1"/>
        <v>102</v>
      </c>
      <c r="K111" s="2"/>
      <c r="L111" s="9"/>
    </row>
    <row r="112" spans="1:12" x14ac:dyDescent="0.3">
      <c r="A112" s="3">
        <v>106</v>
      </c>
      <c r="B112" s="10" t="s">
        <v>267</v>
      </c>
      <c r="C112" s="10" t="s">
        <v>260</v>
      </c>
      <c r="D112" s="3">
        <v>231</v>
      </c>
      <c r="E112" s="3">
        <v>244</v>
      </c>
      <c r="F112" s="3">
        <v>236</v>
      </c>
      <c r="G112" s="9">
        <f>MAX(D112:F112)</f>
        <v>244</v>
      </c>
      <c r="H112" s="11"/>
      <c r="I112" s="11">
        <f>G112+H112</f>
        <v>244</v>
      </c>
      <c r="J112" s="9">
        <f t="shared" si="1"/>
        <v>102</v>
      </c>
      <c r="K112" s="2"/>
      <c r="L112" s="9"/>
    </row>
    <row r="113" spans="1:12" x14ac:dyDescent="0.3">
      <c r="A113" s="3">
        <v>107</v>
      </c>
      <c r="B113" s="10" t="s">
        <v>78</v>
      </c>
      <c r="C113" s="10" t="s">
        <v>75</v>
      </c>
      <c r="D113" s="3">
        <v>235</v>
      </c>
      <c r="E113" s="3">
        <v>239</v>
      </c>
      <c r="F113" s="3">
        <v>243</v>
      </c>
      <c r="G113" s="9">
        <f>MAX(D113:F113)</f>
        <v>243</v>
      </c>
      <c r="H113" s="11"/>
      <c r="I113" s="11">
        <f>G113+H113</f>
        <v>243</v>
      </c>
      <c r="J113" s="9">
        <f t="shared" si="1"/>
        <v>106</v>
      </c>
      <c r="K113" s="2"/>
      <c r="L113" s="9"/>
    </row>
    <row r="114" spans="1:12" x14ac:dyDescent="0.3">
      <c r="A114" s="3">
        <v>108</v>
      </c>
      <c r="B114" s="10" t="s">
        <v>106</v>
      </c>
      <c r="C114" s="10" t="s">
        <v>101</v>
      </c>
      <c r="D114" s="3">
        <v>243</v>
      </c>
      <c r="E114" s="3">
        <v>226</v>
      </c>
      <c r="F114" s="3">
        <v>235</v>
      </c>
      <c r="G114" s="9">
        <f>MAX(D114:F114)</f>
        <v>243</v>
      </c>
      <c r="H114" s="11"/>
      <c r="I114" s="11">
        <f>G114+H114</f>
        <v>243</v>
      </c>
      <c r="J114" s="9">
        <f t="shared" si="1"/>
        <v>106</v>
      </c>
      <c r="K114" s="2"/>
      <c r="L114" s="9"/>
    </row>
    <row r="115" spans="1:12" x14ac:dyDescent="0.3">
      <c r="A115" s="3">
        <v>109</v>
      </c>
      <c r="B115" s="10" t="s">
        <v>254</v>
      </c>
      <c r="C115" s="10" t="s">
        <v>252</v>
      </c>
      <c r="D115" s="3">
        <v>239</v>
      </c>
      <c r="E115" s="3">
        <v>243</v>
      </c>
      <c r="F115" s="3">
        <v>0</v>
      </c>
      <c r="G115" s="9">
        <f>MAX(D115:F115)</f>
        <v>243</v>
      </c>
      <c r="H115" s="11"/>
      <c r="I115" s="11">
        <f>G115+H115</f>
        <v>243</v>
      </c>
      <c r="J115" s="9">
        <f t="shared" si="1"/>
        <v>106</v>
      </c>
      <c r="K115" s="2"/>
      <c r="L115" s="9"/>
    </row>
    <row r="116" spans="1:12" x14ac:dyDescent="0.3">
      <c r="A116" s="3">
        <v>110</v>
      </c>
      <c r="B116" s="10" t="s">
        <v>72</v>
      </c>
      <c r="C116" s="10" t="s">
        <v>66</v>
      </c>
      <c r="D116" s="3">
        <v>0</v>
      </c>
      <c r="E116" s="3">
        <v>235</v>
      </c>
      <c r="F116" s="3">
        <v>242</v>
      </c>
      <c r="G116" s="9">
        <f>MAX(D116:F116)</f>
        <v>242</v>
      </c>
      <c r="H116" s="11"/>
      <c r="I116" s="11">
        <f>G116+H116</f>
        <v>242</v>
      </c>
      <c r="J116" s="9">
        <f t="shared" si="1"/>
        <v>109</v>
      </c>
      <c r="K116" s="2"/>
      <c r="L116" s="9"/>
    </row>
    <row r="117" spans="1:12" x14ac:dyDescent="0.3">
      <c r="A117" s="3">
        <v>111</v>
      </c>
      <c r="B117" s="10" t="s">
        <v>272</v>
      </c>
      <c r="C117" s="10" t="s">
        <v>269</v>
      </c>
      <c r="D117" s="3">
        <v>0</v>
      </c>
      <c r="E117" s="3">
        <v>233</v>
      </c>
      <c r="F117" s="3">
        <v>242</v>
      </c>
      <c r="G117" s="9">
        <f>MAX(D117:F117)</f>
        <v>242</v>
      </c>
      <c r="H117" s="11"/>
      <c r="I117" s="11">
        <f>G117+H117</f>
        <v>242</v>
      </c>
      <c r="J117" s="9">
        <f t="shared" si="1"/>
        <v>109</v>
      </c>
      <c r="K117" s="2"/>
      <c r="L117" s="9"/>
    </row>
    <row r="118" spans="1:12" x14ac:dyDescent="0.3">
      <c r="A118" s="3">
        <v>112</v>
      </c>
      <c r="B118" s="10" t="s">
        <v>84</v>
      </c>
      <c r="C118" s="10" t="s">
        <v>83</v>
      </c>
      <c r="D118" s="3">
        <v>241</v>
      </c>
      <c r="E118" s="3">
        <v>231</v>
      </c>
      <c r="F118" s="3">
        <v>0</v>
      </c>
      <c r="G118" s="9">
        <f>MAX(D118:F118)</f>
        <v>241</v>
      </c>
      <c r="H118" s="11"/>
      <c r="I118" s="11">
        <f>G118+H118</f>
        <v>241</v>
      </c>
      <c r="J118" s="9">
        <f t="shared" si="1"/>
        <v>111</v>
      </c>
      <c r="K118" s="2"/>
      <c r="L118" s="9"/>
    </row>
    <row r="119" spans="1:12" x14ac:dyDescent="0.3">
      <c r="A119" s="3">
        <v>113</v>
      </c>
      <c r="B119" s="10" t="s">
        <v>88</v>
      </c>
      <c r="C119" s="10" t="s">
        <v>83</v>
      </c>
      <c r="D119" s="3">
        <v>241</v>
      </c>
      <c r="E119" s="3">
        <v>236</v>
      </c>
      <c r="F119" s="3">
        <v>239</v>
      </c>
      <c r="G119" s="9">
        <f>MAX(D119:F119)</f>
        <v>241</v>
      </c>
      <c r="H119" s="11"/>
      <c r="I119" s="11">
        <f>G119+H119</f>
        <v>241</v>
      </c>
      <c r="J119" s="9">
        <f t="shared" si="1"/>
        <v>111</v>
      </c>
      <c r="K119" s="2"/>
      <c r="L119" s="9"/>
    </row>
    <row r="120" spans="1:12" x14ac:dyDescent="0.3">
      <c r="A120" s="3">
        <v>114</v>
      </c>
      <c r="B120" s="10" t="s">
        <v>96</v>
      </c>
      <c r="C120" s="10" t="s">
        <v>92</v>
      </c>
      <c r="D120" s="3">
        <v>0</v>
      </c>
      <c r="E120" s="3">
        <v>234</v>
      </c>
      <c r="F120" s="3">
        <v>241</v>
      </c>
      <c r="G120" s="9">
        <f>MAX(D120:F120)</f>
        <v>241</v>
      </c>
      <c r="H120" s="11"/>
      <c r="I120" s="11">
        <f>G120+H120</f>
        <v>241</v>
      </c>
      <c r="J120" s="9">
        <f t="shared" si="1"/>
        <v>111</v>
      </c>
      <c r="K120" s="2"/>
      <c r="L120" s="9"/>
    </row>
    <row r="121" spans="1:12" x14ac:dyDescent="0.3">
      <c r="A121" s="3">
        <v>115</v>
      </c>
      <c r="B121" s="10" t="s">
        <v>168</v>
      </c>
      <c r="C121" s="10" t="s">
        <v>163</v>
      </c>
      <c r="D121" s="3">
        <v>228</v>
      </c>
      <c r="E121" s="3">
        <v>241</v>
      </c>
      <c r="F121" s="3">
        <v>239</v>
      </c>
      <c r="G121" s="9">
        <f>MAX(D121:F121)</f>
        <v>241</v>
      </c>
      <c r="H121" s="11"/>
      <c r="I121" s="11">
        <f>G121+H121</f>
        <v>241</v>
      </c>
      <c r="J121" s="9">
        <f t="shared" si="1"/>
        <v>111</v>
      </c>
      <c r="K121" s="2"/>
      <c r="L121" s="9"/>
    </row>
    <row r="122" spans="1:12" x14ac:dyDescent="0.3">
      <c r="A122" s="3">
        <v>116</v>
      </c>
      <c r="B122" s="10" t="s">
        <v>223</v>
      </c>
      <c r="C122" s="10" t="s">
        <v>217</v>
      </c>
      <c r="D122" s="3">
        <v>235</v>
      </c>
      <c r="E122" s="3">
        <v>238</v>
      </c>
      <c r="F122" s="3">
        <v>241</v>
      </c>
      <c r="G122" s="9">
        <f>MAX(D122:F122)</f>
        <v>241</v>
      </c>
      <c r="H122" s="11"/>
      <c r="I122" s="11">
        <f>G122+H122</f>
        <v>241</v>
      </c>
      <c r="J122" s="9">
        <f t="shared" si="1"/>
        <v>111</v>
      </c>
      <c r="K122" s="2"/>
      <c r="L122" s="9"/>
    </row>
    <row r="123" spans="1:12" x14ac:dyDescent="0.3">
      <c r="A123" s="3">
        <v>117</v>
      </c>
      <c r="B123" s="10" t="s">
        <v>253</v>
      </c>
      <c r="C123" s="10" t="s">
        <v>252</v>
      </c>
      <c r="D123" s="3">
        <v>224</v>
      </c>
      <c r="E123" s="3">
        <v>241</v>
      </c>
      <c r="F123" s="3">
        <v>178</v>
      </c>
      <c r="G123" s="9">
        <f>MAX(D123:F123)</f>
        <v>241</v>
      </c>
      <c r="H123" s="11"/>
      <c r="I123" s="11">
        <f>G123+H123</f>
        <v>241</v>
      </c>
      <c r="J123" s="9">
        <f t="shared" si="1"/>
        <v>111</v>
      </c>
      <c r="K123" s="2"/>
      <c r="L123" s="9"/>
    </row>
    <row r="124" spans="1:12" x14ac:dyDescent="0.3">
      <c r="A124" s="3">
        <v>118</v>
      </c>
      <c r="B124" s="10" t="s">
        <v>274</v>
      </c>
      <c r="C124" s="10" t="s">
        <v>269</v>
      </c>
      <c r="D124" s="3">
        <v>0</v>
      </c>
      <c r="E124" s="3">
        <v>234</v>
      </c>
      <c r="F124" s="3">
        <v>241</v>
      </c>
      <c r="G124" s="9">
        <f>MAX(D124:F124)</f>
        <v>241</v>
      </c>
      <c r="H124" s="11"/>
      <c r="I124" s="11">
        <f>G124+H124</f>
        <v>241</v>
      </c>
      <c r="J124" s="9">
        <f t="shared" si="1"/>
        <v>111</v>
      </c>
      <c r="K124" s="2"/>
      <c r="L124" s="9"/>
    </row>
    <row r="125" spans="1:12" x14ac:dyDescent="0.3">
      <c r="A125" s="3">
        <v>119</v>
      </c>
      <c r="B125" s="10" t="s">
        <v>118</v>
      </c>
      <c r="C125" s="10" t="s">
        <v>119</v>
      </c>
      <c r="D125" s="3">
        <v>0</v>
      </c>
      <c r="E125" s="3">
        <v>221</v>
      </c>
      <c r="F125" s="3">
        <v>240</v>
      </c>
      <c r="G125" s="9">
        <f>MAX(D125:F125)</f>
        <v>240</v>
      </c>
      <c r="H125" s="11"/>
      <c r="I125" s="11">
        <f>G125+H125</f>
        <v>240</v>
      </c>
      <c r="J125" s="9">
        <f t="shared" si="1"/>
        <v>118</v>
      </c>
      <c r="K125" s="2"/>
      <c r="L125" s="9"/>
    </row>
    <row r="126" spans="1:12" x14ac:dyDescent="0.3">
      <c r="A126" s="3">
        <v>120</v>
      </c>
      <c r="B126" s="10" t="s">
        <v>182</v>
      </c>
      <c r="C126" s="10" t="s">
        <v>181</v>
      </c>
      <c r="D126" s="3">
        <v>220</v>
      </c>
      <c r="E126" s="3">
        <v>235</v>
      </c>
      <c r="F126" s="3">
        <v>240</v>
      </c>
      <c r="G126" s="9">
        <f>MAX(D126:F126)</f>
        <v>240</v>
      </c>
      <c r="H126" s="11"/>
      <c r="I126" s="11">
        <f>G126+H126</f>
        <v>240</v>
      </c>
      <c r="J126" s="9">
        <f t="shared" si="1"/>
        <v>118</v>
      </c>
      <c r="K126" s="2"/>
      <c r="L126" s="9"/>
    </row>
    <row r="127" spans="1:12" x14ac:dyDescent="0.3">
      <c r="A127" s="3">
        <v>121</v>
      </c>
      <c r="B127" s="10" t="s">
        <v>262</v>
      </c>
      <c r="C127" s="10" t="s">
        <v>260</v>
      </c>
      <c r="D127" s="3">
        <v>239</v>
      </c>
      <c r="E127" s="3">
        <v>240</v>
      </c>
      <c r="F127" s="3">
        <v>240</v>
      </c>
      <c r="G127" s="9">
        <f>MAX(D127:F127)</f>
        <v>240</v>
      </c>
      <c r="H127" s="11"/>
      <c r="I127" s="11">
        <f>G127+H127</f>
        <v>240</v>
      </c>
      <c r="J127" s="9">
        <f t="shared" si="1"/>
        <v>118</v>
      </c>
      <c r="K127" s="2"/>
      <c r="L127" s="9"/>
    </row>
    <row r="128" spans="1:12" x14ac:dyDescent="0.3">
      <c r="A128" s="3">
        <v>122</v>
      </c>
      <c r="B128" s="10" t="s">
        <v>335</v>
      </c>
      <c r="C128" s="10" t="s">
        <v>330</v>
      </c>
      <c r="D128" s="3">
        <v>233</v>
      </c>
      <c r="E128" s="3">
        <v>235</v>
      </c>
      <c r="F128" s="3">
        <v>240</v>
      </c>
      <c r="G128" s="9">
        <f>MAX(D128:F128)</f>
        <v>240</v>
      </c>
      <c r="H128" s="11"/>
      <c r="I128" s="11">
        <f>G128+H128</f>
        <v>240</v>
      </c>
      <c r="J128" s="9">
        <f t="shared" si="1"/>
        <v>118</v>
      </c>
      <c r="K128" s="12" t="e">
        <f>$G128+$H128/#REF!</f>
        <v>#REF!</v>
      </c>
      <c r="L128" s="9"/>
    </row>
    <row r="129" spans="1:12" x14ac:dyDescent="0.3">
      <c r="A129" s="3">
        <v>123</v>
      </c>
      <c r="B129" s="10" t="s">
        <v>54</v>
      </c>
      <c r="C129" s="10" t="s">
        <v>48</v>
      </c>
      <c r="D129" s="3">
        <v>0</v>
      </c>
      <c r="E129" s="3">
        <v>239</v>
      </c>
      <c r="F129" s="3">
        <v>229</v>
      </c>
      <c r="G129" s="9">
        <f>MAX(D129:F129)</f>
        <v>239</v>
      </c>
      <c r="H129" s="11"/>
      <c r="I129" s="11">
        <f>G129+H129</f>
        <v>239</v>
      </c>
      <c r="J129" s="9">
        <f t="shared" si="1"/>
        <v>122</v>
      </c>
      <c r="K129" s="2"/>
      <c r="L129" s="9"/>
    </row>
    <row r="130" spans="1:12" x14ac:dyDescent="0.3">
      <c r="A130" s="3">
        <v>124</v>
      </c>
      <c r="B130" s="10" t="s">
        <v>103</v>
      </c>
      <c r="C130" s="10" t="s">
        <v>101</v>
      </c>
      <c r="D130" s="3">
        <v>239</v>
      </c>
      <c r="E130" s="3">
        <v>0</v>
      </c>
      <c r="F130" s="3">
        <v>230</v>
      </c>
      <c r="G130" s="9">
        <f>MAX(D130:F130)</f>
        <v>239</v>
      </c>
      <c r="H130" s="11"/>
      <c r="I130" s="11">
        <f>G130+H130</f>
        <v>239</v>
      </c>
      <c r="J130" s="9">
        <f t="shared" si="1"/>
        <v>122</v>
      </c>
      <c r="K130" s="2"/>
      <c r="L130" s="9"/>
    </row>
    <row r="131" spans="1:12" x14ac:dyDescent="0.3">
      <c r="A131" s="3">
        <v>125</v>
      </c>
      <c r="B131" s="10" t="s">
        <v>161</v>
      </c>
      <c r="C131" s="10" t="s">
        <v>155</v>
      </c>
      <c r="D131" s="3">
        <v>239</v>
      </c>
      <c r="E131" s="3">
        <v>170</v>
      </c>
      <c r="F131" s="3">
        <v>236</v>
      </c>
      <c r="G131" s="9">
        <f>MAX(D131:F131)</f>
        <v>239</v>
      </c>
      <c r="H131" s="11"/>
      <c r="I131" s="11">
        <f>G131+H131</f>
        <v>239</v>
      </c>
      <c r="J131" s="9">
        <f t="shared" si="1"/>
        <v>122</v>
      </c>
      <c r="K131" s="2"/>
      <c r="L131" s="9"/>
    </row>
    <row r="132" spans="1:12" x14ac:dyDescent="0.3">
      <c r="A132" s="3">
        <v>126</v>
      </c>
      <c r="B132" s="10" t="s">
        <v>167</v>
      </c>
      <c r="C132" s="10" t="s">
        <v>163</v>
      </c>
      <c r="D132" s="3">
        <v>231</v>
      </c>
      <c r="E132" s="3">
        <v>239</v>
      </c>
      <c r="F132" s="3">
        <v>0</v>
      </c>
      <c r="G132" s="9">
        <f>MAX(D132:F132)</f>
        <v>239</v>
      </c>
      <c r="H132" s="11"/>
      <c r="I132" s="11">
        <f>G132+H132</f>
        <v>239</v>
      </c>
      <c r="J132" s="9">
        <f t="shared" si="1"/>
        <v>122</v>
      </c>
      <c r="K132" s="2"/>
      <c r="L132" s="9"/>
    </row>
    <row r="133" spans="1:12" x14ac:dyDescent="0.3">
      <c r="A133" s="3">
        <v>127</v>
      </c>
      <c r="B133" s="10" t="s">
        <v>207</v>
      </c>
      <c r="C133" s="10" t="s">
        <v>208</v>
      </c>
      <c r="D133" s="3">
        <v>239</v>
      </c>
      <c r="E133" s="3">
        <v>225</v>
      </c>
      <c r="F133" s="3">
        <v>235</v>
      </c>
      <c r="G133" s="9">
        <f>MAX(D133:F133)</f>
        <v>239</v>
      </c>
      <c r="H133" s="11"/>
      <c r="I133" s="11">
        <f>G133+H133</f>
        <v>239</v>
      </c>
      <c r="J133" s="9">
        <f t="shared" si="1"/>
        <v>122</v>
      </c>
      <c r="K133" s="2"/>
      <c r="L133" s="9"/>
    </row>
    <row r="134" spans="1:12" x14ac:dyDescent="0.3">
      <c r="A134" s="3">
        <v>128</v>
      </c>
      <c r="B134" s="10" t="s">
        <v>261</v>
      </c>
      <c r="C134" s="10" t="s">
        <v>260</v>
      </c>
      <c r="D134" s="3">
        <v>219</v>
      </c>
      <c r="E134" s="3">
        <v>237</v>
      </c>
      <c r="F134" s="3">
        <v>239</v>
      </c>
      <c r="G134" s="9">
        <f>MAX(D134:F134)</f>
        <v>239</v>
      </c>
      <c r="H134" s="11"/>
      <c r="I134" s="11">
        <f>G134+H134</f>
        <v>239</v>
      </c>
      <c r="J134" s="9">
        <f t="shared" si="1"/>
        <v>122</v>
      </c>
      <c r="K134" s="2"/>
      <c r="L134" s="9"/>
    </row>
    <row r="135" spans="1:12" x14ac:dyDescent="0.3">
      <c r="A135" s="3">
        <v>129</v>
      </c>
      <c r="B135" s="10" t="s">
        <v>297</v>
      </c>
      <c r="C135" s="10" t="s">
        <v>294</v>
      </c>
      <c r="D135" s="3">
        <v>233</v>
      </c>
      <c r="E135" s="3">
        <v>237</v>
      </c>
      <c r="F135" s="3">
        <v>239</v>
      </c>
      <c r="G135" s="9">
        <f>MAX(D135:F135)</f>
        <v>239</v>
      </c>
      <c r="H135" s="11"/>
      <c r="I135" s="11">
        <f>G135+H135</f>
        <v>239</v>
      </c>
      <c r="J135" s="9">
        <f t="shared" si="1"/>
        <v>122</v>
      </c>
      <c r="K135" s="2"/>
      <c r="L135" s="9"/>
    </row>
    <row r="136" spans="1:12" x14ac:dyDescent="0.3">
      <c r="A136" s="3">
        <v>130</v>
      </c>
      <c r="B136" s="10" t="s">
        <v>80</v>
      </c>
      <c r="C136" s="10" t="s">
        <v>75</v>
      </c>
      <c r="D136" s="3">
        <v>0</v>
      </c>
      <c r="E136" s="3">
        <v>229</v>
      </c>
      <c r="F136" s="3">
        <v>238</v>
      </c>
      <c r="G136" s="9">
        <f>MAX(D136:F136)</f>
        <v>238</v>
      </c>
      <c r="H136" s="11"/>
      <c r="I136" s="11">
        <f>G136+H136</f>
        <v>238</v>
      </c>
      <c r="J136" s="9">
        <f t="shared" si="1"/>
        <v>129</v>
      </c>
      <c r="K136" s="2"/>
      <c r="L136" s="9"/>
    </row>
    <row r="137" spans="1:12" x14ac:dyDescent="0.3">
      <c r="A137" s="3">
        <v>131</v>
      </c>
      <c r="B137" s="10" t="s">
        <v>87</v>
      </c>
      <c r="C137" s="10" t="s">
        <v>83</v>
      </c>
      <c r="D137" s="3">
        <v>230</v>
      </c>
      <c r="E137" s="3">
        <v>227</v>
      </c>
      <c r="F137" s="3">
        <v>237</v>
      </c>
      <c r="G137" s="9">
        <f>MAX(D137:F137)</f>
        <v>237</v>
      </c>
      <c r="H137" s="11"/>
      <c r="I137" s="11">
        <f>G137+H137</f>
        <v>237</v>
      </c>
      <c r="J137" s="9">
        <f t="shared" ref="J137:J200" si="2">RANK(G137,$G$8:$G$281)</f>
        <v>130</v>
      </c>
      <c r="K137" s="2"/>
      <c r="L137" s="9"/>
    </row>
    <row r="138" spans="1:12" x14ac:dyDescent="0.3">
      <c r="A138" s="3">
        <v>132</v>
      </c>
      <c r="B138" s="10" t="s">
        <v>108</v>
      </c>
      <c r="C138" s="10" t="s">
        <v>101</v>
      </c>
      <c r="D138" s="3">
        <v>225</v>
      </c>
      <c r="E138" s="3">
        <v>230</v>
      </c>
      <c r="F138" s="3">
        <v>237</v>
      </c>
      <c r="G138" s="9">
        <f>MAX(D138:F138)</f>
        <v>237</v>
      </c>
      <c r="H138" s="11"/>
      <c r="I138" s="11">
        <f>G138+H138</f>
        <v>237</v>
      </c>
      <c r="J138" s="9">
        <f t="shared" si="2"/>
        <v>130</v>
      </c>
      <c r="K138" s="2"/>
      <c r="L138" s="9"/>
    </row>
    <row r="139" spans="1:12" x14ac:dyDescent="0.3">
      <c r="A139" s="3">
        <v>133</v>
      </c>
      <c r="B139" s="10" t="s">
        <v>151</v>
      </c>
      <c r="C139" s="10" t="s">
        <v>146</v>
      </c>
      <c r="D139" s="3">
        <v>0</v>
      </c>
      <c r="E139" s="3">
        <v>237</v>
      </c>
      <c r="F139" s="3">
        <v>0</v>
      </c>
      <c r="G139" s="9">
        <f>MAX(D139:F139)</f>
        <v>237</v>
      </c>
      <c r="H139" s="11"/>
      <c r="I139" s="11">
        <f>G139+H139</f>
        <v>237</v>
      </c>
      <c r="J139" s="9">
        <f t="shared" si="2"/>
        <v>130</v>
      </c>
      <c r="K139" s="2"/>
      <c r="L139" s="9"/>
    </row>
    <row r="140" spans="1:12" x14ac:dyDescent="0.3">
      <c r="A140" s="3">
        <v>134</v>
      </c>
      <c r="B140" s="10" t="s">
        <v>343</v>
      </c>
      <c r="C140" s="10" t="s">
        <v>338</v>
      </c>
      <c r="D140" s="3">
        <v>222</v>
      </c>
      <c r="E140" s="3">
        <v>228</v>
      </c>
      <c r="F140" s="3">
        <v>237</v>
      </c>
      <c r="G140" s="9">
        <f>MAX(D140:F140)</f>
        <v>237</v>
      </c>
      <c r="H140" s="11"/>
      <c r="I140" s="11">
        <f>G140+H140</f>
        <v>237</v>
      </c>
      <c r="J140" s="9">
        <f t="shared" si="2"/>
        <v>130</v>
      </c>
      <c r="K140" s="12" t="e">
        <f>$G140+$H140/#REF!</f>
        <v>#REF!</v>
      </c>
      <c r="L140" s="9"/>
    </row>
    <row r="141" spans="1:12" x14ac:dyDescent="0.3">
      <c r="A141" s="3">
        <v>135</v>
      </c>
      <c r="B141" s="10" t="s">
        <v>355</v>
      </c>
      <c r="C141" s="10" t="s">
        <v>75</v>
      </c>
      <c r="D141" s="3">
        <v>230</v>
      </c>
      <c r="E141" s="3">
        <v>225</v>
      </c>
      <c r="F141" s="3">
        <v>236</v>
      </c>
      <c r="G141" s="9">
        <f>MAX(D141:F141)</f>
        <v>236</v>
      </c>
      <c r="H141" s="11"/>
      <c r="I141" s="11">
        <f>G141+H141</f>
        <v>236</v>
      </c>
      <c r="J141" s="9">
        <f t="shared" si="2"/>
        <v>134</v>
      </c>
      <c r="K141" s="2"/>
      <c r="L141" s="9"/>
    </row>
    <row r="142" spans="1:12" x14ac:dyDescent="0.3">
      <c r="A142" s="3">
        <v>136</v>
      </c>
      <c r="B142" s="10" t="s">
        <v>85</v>
      </c>
      <c r="C142" s="10" t="s">
        <v>83</v>
      </c>
      <c r="D142" s="3">
        <v>236</v>
      </c>
      <c r="E142" s="3">
        <v>228</v>
      </c>
      <c r="F142" s="3">
        <v>232</v>
      </c>
      <c r="G142" s="9">
        <f>MAX(D142:F142)</f>
        <v>236</v>
      </c>
      <c r="H142" s="11"/>
      <c r="I142" s="11">
        <f>G142+H142</f>
        <v>236</v>
      </c>
      <c r="J142" s="9">
        <f t="shared" si="2"/>
        <v>134</v>
      </c>
      <c r="K142" s="2"/>
      <c r="L142" s="9"/>
    </row>
    <row r="143" spans="1:12" x14ac:dyDescent="0.3">
      <c r="A143" s="3">
        <v>137</v>
      </c>
      <c r="B143" s="10" t="s">
        <v>100</v>
      </c>
      <c r="C143" s="10" t="s">
        <v>101</v>
      </c>
      <c r="D143" s="3">
        <v>235</v>
      </c>
      <c r="E143" s="3">
        <v>228</v>
      </c>
      <c r="F143" s="3">
        <v>236</v>
      </c>
      <c r="G143" s="9">
        <f>MAX(D143:F143)</f>
        <v>236</v>
      </c>
      <c r="H143" s="11"/>
      <c r="I143" s="11">
        <f>G143+H143</f>
        <v>236</v>
      </c>
      <c r="J143" s="9">
        <f t="shared" si="2"/>
        <v>134</v>
      </c>
      <c r="K143" s="2"/>
      <c r="L143" s="9"/>
    </row>
    <row r="144" spans="1:12" x14ac:dyDescent="0.3">
      <c r="A144" s="3">
        <v>138</v>
      </c>
      <c r="B144" s="10" t="s">
        <v>160</v>
      </c>
      <c r="C144" s="10" t="s">
        <v>155</v>
      </c>
      <c r="D144" s="3">
        <v>0</v>
      </c>
      <c r="E144" s="3">
        <v>229</v>
      </c>
      <c r="F144" s="3">
        <v>236</v>
      </c>
      <c r="G144" s="9">
        <f>MAX(D144:F144)</f>
        <v>236</v>
      </c>
      <c r="H144" s="11"/>
      <c r="I144" s="11">
        <f>G144+H144</f>
        <v>236</v>
      </c>
      <c r="J144" s="9">
        <f t="shared" si="2"/>
        <v>134</v>
      </c>
      <c r="K144" s="2"/>
      <c r="L144" s="9"/>
    </row>
    <row r="145" spans="1:12" x14ac:dyDescent="0.3">
      <c r="A145" s="3">
        <v>139</v>
      </c>
      <c r="B145" s="10" t="s">
        <v>179</v>
      </c>
      <c r="C145" s="10" t="s">
        <v>172</v>
      </c>
      <c r="D145" s="3">
        <v>234</v>
      </c>
      <c r="E145" s="3">
        <v>234</v>
      </c>
      <c r="F145" s="3">
        <v>236</v>
      </c>
      <c r="G145" s="9">
        <f>MAX(D145:F145)</f>
        <v>236</v>
      </c>
      <c r="H145" s="11"/>
      <c r="I145" s="11">
        <f>G145+H145</f>
        <v>236</v>
      </c>
      <c r="J145" s="9">
        <f t="shared" si="2"/>
        <v>134</v>
      </c>
      <c r="K145" s="2"/>
      <c r="L145" s="9"/>
    </row>
    <row r="146" spans="1:12" x14ac:dyDescent="0.3">
      <c r="A146" s="3">
        <v>140</v>
      </c>
      <c r="B146" s="10" t="s">
        <v>231</v>
      </c>
      <c r="C146" s="10" t="s">
        <v>226</v>
      </c>
      <c r="D146" s="3">
        <v>0</v>
      </c>
      <c r="E146" s="3">
        <v>235</v>
      </c>
      <c r="F146" s="3">
        <v>236</v>
      </c>
      <c r="G146" s="9">
        <f>MAX(D146:F146)</f>
        <v>236</v>
      </c>
      <c r="H146" s="11"/>
      <c r="I146" s="11">
        <f>G146+H146</f>
        <v>236</v>
      </c>
      <c r="J146" s="9">
        <f t="shared" si="2"/>
        <v>134</v>
      </c>
      <c r="K146" s="2"/>
      <c r="L146" s="9"/>
    </row>
    <row r="147" spans="1:12" x14ac:dyDescent="0.3">
      <c r="A147" s="3">
        <v>141</v>
      </c>
      <c r="B147" s="10" t="s">
        <v>236</v>
      </c>
      <c r="C147" s="10" t="s">
        <v>235</v>
      </c>
      <c r="D147" s="3">
        <v>214</v>
      </c>
      <c r="E147" s="3">
        <v>231</v>
      </c>
      <c r="F147" s="3">
        <v>236</v>
      </c>
      <c r="G147" s="9">
        <f>MAX(D147:F147)</f>
        <v>236</v>
      </c>
      <c r="H147" s="11"/>
      <c r="I147" s="11">
        <f>G147+H147</f>
        <v>236</v>
      </c>
      <c r="J147" s="9">
        <f t="shared" si="2"/>
        <v>134</v>
      </c>
      <c r="K147" s="2"/>
      <c r="L147" s="9"/>
    </row>
    <row r="148" spans="1:12" x14ac:dyDescent="0.3">
      <c r="A148" s="3">
        <v>142</v>
      </c>
      <c r="B148" s="10" t="s">
        <v>239</v>
      </c>
      <c r="C148" s="10" t="s">
        <v>235</v>
      </c>
      <c r="D148" s="3">
        <v>230</v>
      </c>
      <c r="E148" s="3">
        <v>236</v>
      </c>
      <c r="F148" s="3">
        <v>232</v>
      </c>
      <c r="G148" s="9">
        <f>MAX(D148:F148)</f>
        <v>236</v>
      </c>
      <c r="H148" s="11"/>
      <c r="I148" s="11">
        <f>G148+H148</f>
        <v>236</v>
      </c>
      <c r="J148" s="9">
        <f t="shared" si="2"/>
        <v>134</v>
      </c>
      <c r="K148" s="2"/>
      <c r="L148" s="9"/>
    </row>
    <row r="149" spans="1:12" x14ac:dyDescent="0.3">
      <c r="A149" s="3">
        <v>143</v>
      </c>
      <c r="B149" s="10" t="s">
        <v>122</v>
      </c>
      <c r="C149" s="10" t="s">
        <v>119</v>
      </c>
      <c r="D149" s="3">
        <v>0</v>
      </c>
      <c r="E149" s="3">
        <v>219</v>
      </c>
      <c r="F149" s="3">
        <v>235</v>
      </c>
      <c r="G149" s="9">
        <f>MAX(D149:F149)</f>
        <v>235</v>
      </c>
      <c r="H149" s="11"/>
      <c r="I149" s="11">
        <f>G149+H149</f>
        <v>235</v>
      </c>
      <c r="J149" s="9">
        <f t="shared" si="2"/>
        <v>142</v>
      </c>
      <c r="K149" s="2"/>
      <c r="L149" s="9"/>
    </row>
    <row r="150" spans="1:12" x14ac:dyDescent="0.3">
      <c r="A150" s="3">
        <v>144</v>
      </c>
      <c r="B150" s="10" t="s">
        <v>174</v>
      </c>
      <c r="C150" s="10" t="s">
        <v>172</v>
      </c>
      <c r="D150" s="3">
        <v>233</v>
      </c>
      <c r="E150" s="3">
        <v>235</v>
      </c>
      <c r="F150" s="3">
        <v>216</v>
      </c>
      <c r="G150" s="9">
        <f>MAX(D150:F150)</f>
        <v>235</v>
      </c>
      <c r="H150" s="11"/>
      <c r="I150" s="11">
        <f>G150+H150</f>
        <v>235</v>
      </c>
      <c r="J150" s="9">
        <f t="shared" si="2"/>
        <v>142</v>
      </c>
      <c r="K150" s="2"/>
      <c r="L150" s="9"/>
    </row>
    <row r="151" spans="1:12" x14ac:dyDescent="0.3">
      <c r="A151" s="3">
        <v>145</v>
      </c>
      <c r="B151" s="10" t="s">
        <v>214</v>
      </c>
      <c r="C151" s="10" t="s">
        <v>208</v>
      </c>
      <c r="D151" s="3">
        <v>231</v>
      </c>
      <c r="E151" s="3">
        <v>235</v>
      </c>
      <c r="F151" s="3">
        <v>234</v>
      </c>
      <c r="G151" s="9">
        <f>MAX(D151:F151)</f>
        <v>235</v>
      </c>
      <c r="H151" s="11"/>
      <c r="I151" s="11">
        <f>G151+H151</f>
        <v>235</v>
      </c>
      <c r="J151" s="9">
        <f t="shared" si="2"/>
        <v>142</v>
      </c>
      <c r="K151" s="2"/>
      <c r="L151" s="9"/>
    </row>
    <row r="152" spans="1:12" x14ac:dyDescent="0.3">
      <c r="A152" s="3">
        <v>146</v>
      </c>
      <c r="B152" s="10" t="s">
        <v>243</v>
      </c>
      <c r="C152" s="10" t="s">
        <v>244</v>
      </c>
      <c r="D152" s="3">
        <v>235</v>
      </c>
      <c r="E152" s="3">
        <v>0</v>
      </c>
      <c r="F152" s="3">
        <v>0</v>
      </c>
      <c r="G152" s="9">
        <f>MAX(D152:F152)</f>
        <v>235</v>
      </c>
      <c r="H152" s="11"/>
      <c r="I152" s="11">
        <f>G152+H152</f>
        <v>235</v>
      </c>
      <c r="J152" s="9">
        <f t="shared" si="2"/>
        <v>142</v>
      </c>
      <c r="K152" s="2"/>
      <c r="L152" s="9"/>
    </row>
    <row r="153" spans="1:12" x14ac:dyDescent="0.3">
      <c r="A153" s="3">
        <v>147</v>
      </c>
      <c r="B153" s="10" t="s">
        <v>334</v>
      </c>
      <c r="C153" s="10" t="s">
        <v>330</v>
      </c>
      <c r="D153" s="3">
        <v>0</v>
      </c>
      <c r="E153" s="3">
        <v>0</v>
      </c>
      <c r="F153" s="3">
        <v>235</v>
      </c>
      <c r="G153" s="9">
        <f>MAX(D153:F153)</f>
        <v>235</v>
      </c>
      <c r="H153" s="11"/>
      <c r="I153" s="11">
        <f>G153+H153</f>
        <v>235</v>
      </c>
      <c r="J153" s="9">
        <f t="shared" si="2"/>
        <v>142</v>
      </c>
      <c r="K153" s="12" t="e">
        <f>$G153+$H153/#REF!</f>
        <v>#REF!</v>
      </c>
      <c r="L153" s="9"/>
    </row>
    <row r="154" spans="1:12" x14ac:dyDescent="0.3">
      <c r="A154" s="3">
        <v>148</v>
      </c>
      <c r="B154" s="10" t="s">
        <v>336</v>
      </c>
      <c r="C154" s="10" t="s">
        <v>330</v>
      </c>
      <c r="D154" s="3">
        <v>235</v>
      </c>
      <c r="E154" s="3">
        <v>235</v>
      </c>
      <c r="F154" s="3">
        <v>233</v>
      </c>
      <c r="G154" s="9">
        <f>MAX(D154:F154)</f>
        <v>235</v>
      </c>
      <c r="H154" s="11"/>
      <c r="I154" s="11">
        <f>G154+H154</f>
        <v>235</v>
      </c>
      <c r="J154" s="9">
        <f t="shared" si="2"/>
        <v>142</v>
      </c>
      <c r="K154" s="12" t="e">
        <f>$G154+$H154/#REF!</f>
        <v>#REF!</v>
      </c>
      <c r="L154" s="9"/>
    </row>
    <row r="155" spans="1:12" x14ac:dyDescent="0.3">
      <c r="A155" s="3">
        <v>149</v>
      </c>
      <c r="B155" s="10" t="s">
        <v>341</v>
      </c>
      <c r="C155" s="10" t="s">
        <v>338</v>
      </c>
      <c r="D155" s="3">
        <v>235</v>
      </c>
      <c r="E155" s="3">
        <v>0</v>
      </c>
      <c r="F155" s="3">
        <v>233</v>
      </c>
      <c r="G155" s="9">
        <f>MAX(D155:F155)</f>
        <v>235</v>
      </c>
      <c r="H155" s="11"/>
      <c r="I155" s="11">
        <f>G155+H155</f>
        <v>235</v>
      </c>
      <c r="J155" s="9">
        <f t="shared" si="2"/>
        <v>142</v>
      </c>
      <c r="K155" s="12" t="e">
        <f>$G155+$H155/#REF!</f>
        <v>#REF!</v>
      </c>
      <c r="L155" s="9"/>
    </row>
    <row r="156" spans="1:12" x14ac:dyDescent="0.3">
      <c r="A156" s="3">
        <v>150</v>
      </c>
      <c r="B156" s="10" t="s">
        <v>55</v>
      </c>
      <c r="C156" s="10" t="s">
        <v>48</v>
      </c>
      <c r="D156" s="3">
        <v>0</v>
      </c>
      <c r="E156" s="3">
        <v>234</v>
      </c>
      <c r="F156" s="3">
        <v>222</v>
      </c>
      <c r="G156" s="9">
        <f>MAX(D156:F156)</f>
        <v>234</v>
      </c>
      <c r="H156" s="11"/>
      <c r="I156" s="11">
        <f>G156+H156</f>
        <v>234</v>
      </c>
      <c r="J156" s="9">
        <f t="shared" si="2"/>
        <v>149</v>
      </c>
      <c r="K156" s="2"/>
      <c r="L156" s="9"/>
    </row>
    <row r="157" spans="1:12" x14ac:dyDescent="0.3">
      <c r="A157" s="3">
        <v>151</v>
      </c>
      <c r="B157" s="10" t="s">
        <v>201</v>
      </c>
      <c r="C157" s="10" t="s">
        <v>199</v>
      </c>
      <c r="D157" s="3">
        <v>0</v>
      </c>
      <c r="E157" s="3">
        <v>226</v>
      </c>
      <c r="F157" s="3">
        <v>234</v>
      </c>
      <c r="G157" s="9">
        <f>MAX(D157:F157)</f>
        <v>234</v>
      </c>
      <c r="H157" s="11"/>
      <c r="I157" s="11">
        <f>G157+H157</f>
        <v>234</v>
      </c>
      <c r="J157" s="9">
        <f t="shared" si="2"/>
        <v>149</v>
      </c>
      <c r="K157" s="2"/>
      <c r="L157" s="9"/>
    </row>
    <row r="158" spans="1:12" x14ac:dyDescent="0.3">
      <c r="A158" s="3">
        <v>152</v>
      </c>
      <c r="B158" s="10" t="s">
        <v>205</v>
      </c>
      <c r="C158" s="10" t="s">
        <v>199</v>
      </c>
      <c r="D158" s="3">
        <v>225</v>
      </c>
      <c r="E158" s="3">
        <v>226</v>
      </c>
      <c r="F158" s="3">
        <v>234</v>
      </c>
      <c r="G158" s="9">
        <f>MAX(D158:F158)</f>
        <v>234</v>
      </c>
      <c r="H158" s="11"/>
      <c r="I158" s="11">
        <f>G158+H158</f>
        <v>234</v>
      </c>
      <c r="J158" s="9">
        <f t="shared" si="2"/>
        <v>149</v>
      </c>
      <c r="K158" s="2"/>
      <c r="L158" s="9"/>
    </row>
    <row r="159" spans="1:12" x14ac:dyDescent="0.3">
      <c r="A159" s="3">
        <v>153</v>
      </c>
      <c r="B159" s="10" t="s">
        <v>328</v>
      </c>
      <c r="C159" s="10" t="s">
        <v>321</v>
      </c>
      <c r="D159" s="3">
        <v>234</v>
      </c>
      <c r="E159" s="3">
        <v>228</v>
      </c>
      <c r="F159" s="3">
        <v>0</v>
      </c>
      <c r="G159" s="9">
        <f>MAX(D159:F159)</f>
        <v>234</v>
      </c>
      <c r="H159" s="11"/>
      <c r="I159" s="11">
        <f>G159+H159</f>
        <v>234</v>
      </c>
      <c r="J159" s="9">
        <f t="shared" si="2"/>
        <v>149</v>
      </c>
      <c r="K159" s="12" t="e">
        <f>$G159+$H159/#REF!</f>
        <v>#REF!</v>
      </c>
      <c r="L159" s="9"/>
    </row>
    <row r="160" spans="1:12" x14ac:dyDescent="0.3">
      <c r="A160" s="3">
        <v>154</v>
      </c>
      <c r="B160" s="10" t="s">
        <v>56</v>
      </c>
      <c r="C160" s="10" t="s">
        <v>57</v>
      </c>
      <c r="D160" s="3">
        <v>0</v>
      </c>
      <c r="E160" s="3">
        <v>0</v>
      </c>
      <c r="F160" s="3">
        <v>233</v>
      </c>
      <c r="G160" s="9">
        <f>MAX(D160:F160)</f>
        <v>233</v>
      </c>
      <c r="H160" s="11"/>
      <c r="I160" s="11">
        <f>G160+H160</f>
        <v>233</v>
      </c>
      <c r="J160" s="9">
        <f t="shared" si="2"/>
        <v>153</v>
      </c>
      <c r="K160" s="2"/>
      <c r="L160" s="9"/>
    </row>
    <row r="161" spans="1:12" x14ac:dyDescent="0.3">
      <c r="A161" s="3">
        <v>155</v>
      </c>
      <c r="B161" s="10" t="s">
        <v>245</v>
      </c>
      <c r="C161" s="10" t="s">
        <v>244</v>
      </c>
      <c r="D161" s="3">
        <v>230</v>
      </c>
      <c r="E161" s="3">
        <v>233</v>
      </c>
      <c r="F161" s="3">
        <v>0</v>
      </c>
      <c r="G161" s="9">
        <f>MAX(D161:F161)</f>
        <v>233</v>
      </c>
      <c r="H161" s="11"/>
      <c r="I161" s="11">
        <f>G161+H161</f>
        <v>233</v>
      </c>
      <c r="J161" s="9">
        <f t="shared" si="2"/>
        <v>153</v>
      </c>
      <c r="K161" s="2"/>
      <c r="L161" s="9"/>
    </row>
    <row r="162" spans="1:12" x14ac:dyDescent="0.3">
      <c r="A162" s="3">
        <v>156</v>
      </c>
      <c r="B162" s="10" t="s">
        <v>271</v>
      </c>
      <c r="C162" s="10" t="s">
        <v>269</v>
      </c>
      <c r="D162" s="3">
        <v>233</v>
      </c>
      <c r="E162" s="3">
        <v>230</v>
      </c>
      <c r="F162" s="3">
        <v>0</v>
      </c>
      <c r="G162" s="9">
        <f>MAX(D162:F162)</f>
        <v>233</v>
      </c>
      <c r="H162" s="11"/>
      <c r="I162" s="11">
        <f>G162+H162</f>
        <v>233</v>
      </c>
      <c r="J162" s="9">
        <f t="shared" si="2"/>
        <v>153</v>
      </c>
      <c r="K162" s="2"/>
      <c r="L162" s="9"/>
    </row>
    <row r="163" spans="1:12" x14ac:dyDescent="0.3">
      <c r="A163" s="3">
        <v>157</v>
      </c>
      <c r="B163" s="10" t="s">
        <v>47</v>
      </c>
      <c r="C163" s="10" t="s">
        <v>48</v>
      </c>
      <c r="D163" s="3">
        <v>232</v>
      </c>
      <c r="E163" s="3">
        <v>209</v>
      </c>
      <c r="F163" s="3">
        <v>0</v>
      </c>
      <c r="G163" s="9">
        <f>MAX(D163:F163)</f>
        <v>232</v>
      </c>
      <c r="H163" s="11"/>
      <c r="I163" s="11">
        <f>G163+H163</f>
        <v>232</v>
      </c>
      <c r="J163" s="9">
        <f t="shared" si="2"/>
        <v>156</v>
      </c>
      <c r="K163" s="2"/>
      <c r="L163" s="9"/>
    </row>
    <row r="164" spans="1:12" x14ac:dyDescent="0.3">
      <c r="A164" s="3">
        <v>158</v>
      </c>
      <c r="B164" s="10" t="s">
        <v>98</v>
      </c>
      <c r="C164" s="10" t="s">
        <v>92</v>
      </c>
      <c r="D164" s="3">
        <v>218</v>
      </c>
      <c r="E164" s="3">
        <v>232</v>
      </c>
      <c r="F164" s="3">
        <v>0</v>
      </c>
      <c r="G164" s="9">
        <f>MAX(D164:F164)</f>
        <v>232</v>
      </c>
      <c r="H164" s="11"/>
      <c r="I164" s="11">
        <f>G164+H164</f>
        <v>232</v>
      </c>
      <c r="J164" s="9">
        <f t="shared" si="2"/>
        <v>156</v>
      </c>
      <c r="K164" s="2"/>
      <c r="L164" s="9"/>
    </row>
    <row r="165" spans="1:12" x14ac:dyDescent="0.3">
      <c r="A165" s="3">
        <v>159</v>
      </c>
      <c r="B165" s="10" t="s">
        <v>189</v>
      </c>
      <c r="C165" s="10" t="s">
        <v>190</v>
      </c>
      <c r="D165" s="3">
        <v>0</v>
      </c>
      <c r="E165" s="3">
        <v>227</v>
      </c>
      <c r="F165" s="3">
        <v>232</v>
      </c>
      <c r="G165" s="9">
        <f>MAX(D165:F165)</f>
        <v>232</v>
      </c>
      <c r="H165" s="11"/>
      <c r="I165" s="11">
        <f>G165+H165</f>
        <v>232</v>
      </c>
      <c r="J165" s="9">
        <f t="shared" si="2"/>
        <v>156</v>
      </c>
      <c r="K165" s="2"/>
      <c r="L165" s="9"/>
    </row>
    <row r="166" spans="1:12" x14ac:dyDescent="0.3">
      <c r="A166" s="3">
        <v>160</v>
      </c>
      <c r="B166" s="10" t="s">
        <v>198</v>
      </c>
      <c r="C166" s="10" t="s">
        <v>199</v>
      </c>
      <c r="D166" s="3">
        <v>0</v>
      </c>
      <c r="E166" s="3">
        <v>230</v>
      </c>
      <c r="F166" s="3">
        <v>232</v>
      </c>
      <c r="G166" s="9">
        <f>MAX(D166:F166)</f>
        <v>232</v>
      </c>
      <c r="H166" s="11"/>
      <c r="I166" s="11">
        <f>G166+H166</f>
        <v>232</v>
      </c>
      <c r="J166" s="9">
        <f t="shared" si="2"/>
        <v>156</v>
      </c>
      <c r="K166" s="2"/>
      <c r="L166" s="9"/>
    </row>
    <row r="167" spans="1:12" x14ac:dyDescent="0.3">
      <c r="A167" s="3">
        <v>161</v>
      </c>
      <c r="B167" s="10" t="s">
        <v>251</v>
      </c>
      <c r="C167" s="10" t="s">
        <v>252</v>
      </c>
      <c r="D167" s="3">
        <v>0</v>
      </c>
      <c r="E167" s="3">
        <v>232</v>
      </c>
      <c r="F167" s="3">
        <v>226</v>
      </c>
      <c r="G167" s="9">
        <f>MAX(D167:F167)</f>
        <v>232</v>
      </c>
      <c r="H167" s="11"/>
      <c r="I167" s="11">
        <f>G167+H167</f>
        <v>232</v>
      </c>
      <c r="J167" s="9">
        <f t="shared" si="2"/>
        <v>156</v>
      </c>
      <c r="K167" s="2"/>
      <c r="L167" s="9"/>
    </row>
    <row r="168" spans="1:12" x14ac:dyDescent="0.3">
      <c r="A168" s="3">
        <v>162</v>
      </c>
      <c r="B168" s="10" t="s">
        <v>265</v>
      </c>
      <c r="C168" s="10" t="s">
        <v>260</v>
      </c>
      <c r="D168" s="3">
        <v>216</v>
      </c>
      <c r="E168" s="3">
        <v>232</v>
      </c>
      <c r="F168" s="3">
        <v>217</v>
      </c>
      <c r="G168" s="9">
        <f>MAX(D168:F168)</f>
        <v>232</v>
      </c>
      <c r="H168" s="11"/>
      <c r="I168" s="11">
        <f>G168+H168</f>
        <v>232</v>
      </c>
      <c r="J168" s="9">
        <f t="shared" si="2"/>
        <v>156</v>
      </c>
      <c r="K168" s="2"/>
      <c r="L168" s="9"/>
    </row>
    <row r="169" spans="1:12" x14ac:dyDescent="0.3">
      <c r="A169" s="3">
        <v>163</v>
      </c>
      <c r="B169" s="10" t="s">
        <v>302</v>
      </c>
      <c r="C169" s="10" t="s">
        <v>303</v>
      </c>
      <c r="D169" s="3">
        <v>232</v>
      </c>
      <c r="E169" s="3">
        <v>0</v>
      </c>
      <c r="F169" s="3">
        <v>228</v>
      </c>
      <c r="G169" s="9">
        <f>MAX(D169:F169)</f>
        <v>232</v>
      </c>
      <c r="H169" s="11"/>
      <c r="I169" s="11">
        <f>G169+H169</f>
        <v>232</v>
      </c>
      <c r="J169" s="9">
        <f t="shared" si="2"/>
        <v>156</v>
      </c>
      <c r="K169" s="2"/>
      <c r="L169" s="9"/>
    </row>
    <row r="170" spans="1:12" x14ac:dyDescent="0.3">
      <c r="A170" s="3">
        <v>164</v>
      </c>
      <c r="B170" s="10" t="s">
        <v>310</v>
      </c>
      <c r="C170" s="10" t="s">
        <v>303</v>
      </c>
      <c r="D170" s="3">
        <v>0</v>
      </c>
      <c r="E170" s="3">
        <v>219</v>
      </c>
      <c r="F170" s="3">
        <v>232</v>
      </c>
      <c r="G170" s="9">
        <f>MAX(D170:F170)</f>
        <v>232</v>
      </c>
      <c r="H170" s="11"/>
      <c r="I170" s="11">
        <f>G170+H170</f>
        <v>232</v>
      </c>
      <c r="J170" s="9">
        <f t="shared" si="2"/>
        <v>156</v>
      </c>
      <c r="K170" s="2"/>
      <c r="L170" s="9"/>
    </row>
    <row r="171" spans="1:12" x14ac:dyDescent="0.3">
      <c r="A171" s="3">
        <v>165</v>
      </c>
      <c r="B171" s="10" t="s">
        <v>63</v>
      </c>
      <c r="C171" s="10" t="s">
        <v>57</v>
      </c>
      <c r="D171" s="3">
        <v>0</v>
      </c>
      <c r="E171" s="3">
        <v>222</v>
      </c>
      <c r="F171" s="3">
        <v>231</v>
      </c>
      <c r="G171" s="9">
        <f>MAX(D171:F171)</f>
        <v>231</v>
      </c>
      <c r="H171" s="11"/>
      <c r="I171" s="11">
        <f>G171+H171</f>
        <v>231</v>
      </c>
      <c r="J171" s="9">
        <f t="shared" si="2"/>
        <v>164</v>
      </c>
      <c r="K171" s="2"/>
      <c r="L171" s="9"/>
    </row>
    <row r="172" spans="1:12" x14ac:dyDescent="0.3">
      <c r="A172" s="3">
        <v>166</v>
      </c>
      <c r="B172" s="10" t="s">
        <v>104</v>
      </c>
      <c r="C172" s="10" t="s">
        <v>101</v>
      </c>
      <c r="D172" s="3">
        <v>0</v>
      </c>
      <c r="E172" s="3">
        <v>225</v>
      </c>
      <c r="F172" s="3">
        <v>231</v>
      </c>
      <c r="G172" s="9">
        <f>MAX(D172:F172)</f>
        <v>231</v>
      </c>
      <c r="H172" s="11"/>
      <c r="I172" s="11">
        <f>G172+H172</f>
        <v>231</v>
      </c>
      <c r="J172" s="9">
        <f t="shared" si="2"/>
        <v>164</v>
      </c>
      <c r="K172" s="2"/>
      <c r="L172" s="9"/>
    </row>
    <row r="173" spans="1:12" x14ac:dyDescent="0.3">
      <c r="A173" s="3">
        <v>167</v>
      </c>
      <c r="B173" s="10" t="s">
        <v>175</v>
      </c>
      <c r="C173" s="10" t="s">
        <v>172</v>
      </c>
      <c r="D173" s="3">
        <v>220</v>
      </c>
      <c r="E173" s="3">
        <v>220</v>
      </c>
      <c r="F173" s="3">
        <v>231</v>
      </c>
      <c r="G173" s="9">
        <f>MAX(D173:F173)</f>
        <v>231</v>
      </c>
      <c r="H173" s="11"/>
      <c r="I173" s="11">
        <f>G173+H173</f>
        <v>231</v>
      </c>
      <c r="J173" s="9">
        <f t="shared" si="2"/>
        <v>164</v>
      </c>
      <c r="K173" s="2"/>
      <c r="L173" s="9"/>
    </row>
    <row r="174" spans="1:12" x14ac:dyDescent="0.3">
      <c r="A174" s="3">
        <v>168</v>
      </c>
      <c r="B174" s="10" t="s">
        <v>200</v>
      </c>
      <c r="C174" s="10" t="s">
        <v>199</v>
      </c>
      <c r="D174" s="3">
        <v>0</v>
      </c>
      <c r="E174" s="3">
        <v>231</v>
      </c>
      <c r="F174" s="3">
        <v>0</v>
      </c>
      <c r="G174" s="9">
        <f>MAX(D174:F174)</f>
        <v>231</v>
      </c>
      <c r="H174" s="11"/>
      <c r="I174" s="11">
        <f>G174+H174</f>
        <v>231</v>
      </c>
      <c r="J174" s="9">
        <f t="shared" si="2"/>
        <v>164</v>
      </c>
      <c r="K174" s="2"/>
      <c r="L174" s="9"/>
    </row>
    <row r="175" spans="1:12" x14ac:dyDescent="0.3">
      <c r="A175" s="3">
        <v>169</v>
      </c>
      <c r="B175" s="10" t="s">
        <v>327</v>
      </c>
      <c r="C175" s="10" t="s">
        <v>321</v>
      </c>
      <c r="D175" s="3">
        <v>231</v>
      </c>
      <c r="E175" s="3">
        <v>231</v>
      </c>
      <c r="F175" s="3">
        <v>228</v>
      </c>
      <c r="G175" s="9">
        <f>MAX(D175:F175)</f>
        <v>231</v>
      </c>
      <c r="H175" s="11"/>
      <c r="I175" s="11">
        <f>G175+H175</f>
        <v>231</v>
      </c>
      <c r="J175" s="9">
        <f t="shared" si="2"/>
        <v>164</v>
      </c>
      <c r="K175" s="12" t="e">
        <f>$G175+$H175/#REF!</f>
        <v>#REF!</v>
      </c>
      <c r="L175" s="9"/>
    </row>
    <row r="176" spans="1:12" x14ac:dyDescent="0.3">
      <c r="A176" s="3">
        <v>170</v>
      </c>
      <c r="B176" s="10" t="s">
        <v>344</v>
      </c>
      <c r="C176" s="10" t="s">
        <v>338</v>
      </c>
      <c r="D176" s="3">
        <v>0</v>
      </c>
      <c r="E176" s="3">
        <v>0</v>
      </c>
      <c r="F176" s="3">
        <v>231</v>
      </c>
      <c r="G176" s="9">
        <f>MAX(D176:F176)</f>
        <v>231</v>
      </c>
      <c r="H176" s="11"/>
      <c r="I176" s="11">
        <f>G176+H176</f>
        <v>231</v>
      </c>
      <c r="J176" s="9">
        <f t="shared" si="2"/>
        <v>164</v>
      </c>
      <c r="K176" s="12" t="e">
        <f>$G176+$H176/#REF!</f>
        <v>#REF!</v>
      </c>
      <c r="L176" s="9"/>
    </row>
    <row r="177" spans="1:12" x14ac:dyDescent="0.3">
      <c r="A177" s="3">
        <v>171</v>
      </c>
      <c r="B177" s="10" t="s">
        <v>95</v>
      </c>
      <c r="C177" s="10" t="s">
        <v>92</v>
      </c>
      <c r="D177" s="3">
        <v>223</v>
      </c>
      <c r="E177" s="3">
        <v>212</v>
      </c>
      <c r="F177" s="3">
        <v>230</v>
      </c>
      <c r="G177" s="9">
        <f>MAX(D177:F177)</f>
        <v>230</v>
      </c>
      <c r="H177" s="11"/>
      <c r="I177" s="11">
        <f>G177+H177</f>
        <v>230</v>
      </c>
      <c r="J177" s="9">
        <f t="shared" si="2"/>
        <v>170</v>
      </c>
      <c r="K177" s="2"/>
      <c r="L177" s="9"/>
    </row>
    <row r="178" spans="1:12" x14ac:dyDescent="0.3">
      <c r="A178" s="3">
        <v>172</v>
      </c>
      <c r="B178" s="10" t="s">
        <v>144</v>
      </c>
      <c r="C178" s="10" t="s">
        <v>137</v>
      </c>
      <c r="D178" s="3">
        <v>0</v>
      </c>
      <c r="E178" s="3">
        <v>224</v>
      </c>
      <c r="F178" s="3">
        <v>230</v>
      </c>
      <c r="G178" s="9">
        <f>MAX(D178:F178)</f>
        <v>230</v>
      </c>
      <c r="H178" s="11"/>
      <c r="I178" s="11">
        <f>G178+H178</f>
        <v>230</v>
      </c>
      <c r="J178" s="9">
        <f t="shared" si="2"/>
        <v>170</v>
      </c>
      <c r="K178" s="2"/>
      <c r="L178" s="9"/>
    </row>
    <row r="179" spans="1:12" x14ac:dyDescent="0.3">
      <c r="A179" s="3">
        <v>173</v>
      </c>
      <c r="B179" s="10" t="s">
        <v>149</v>
      </c>
      <c r="C179" s="10" t="s">
        <v>146</v>
      </c>
      <c r="D179" s="3">
        <v>0</v>
      </c>
      <c r="E179" s="3">
        <v>226</v>
      </c>
      <c r="F179" s="3">
        <v>230</v>
      </c>
      <c r="G179" s="9">
        <f>MAX(D179:F179)</f>
        <v>230</v>
      </c>
      <c r="H179" s="11"/>
      <c r="I179" s="11">
        <f>G179+H179</f>
        <v>230</v>
      </c>
      <c r="J179" s="9">
        <f t="shared" si="2"/>
        <v>170</v>
      </c>
      <c r="K179" s="2"/>
      <c r="L179" s="9"/>
    </row>
    <row r="180" spans="1:12" x14ac:dyDescent="0.3">
      <c r="A180" s="3">
        <v>174</v>
      </c>
      <c r="B180" s="10" t="s">
        <v>178</v>
      </c>
      <c r="C180" s="10" t="s">
        <v>172</v>
      </c>
      <c r="D180" s="3">
        <v>0</v>
      </c>
      <c r="E180" s="3">
        <v>226</v>
      </c>
      <c r="F180" s="3">
        <v>230</v>
      </c>
      <c r="G180" s="9">
        <f>MAX(D180:F180)</f>
        <v>230</v>
      </c>
      <c r="H180" s="11"/>
      <c r="I180" s="11">
        <f>G180+H180</f>
        <v>230</v>
      </c>
      <c r="J180" s="9">
        <f t="shared" si="2"/>
        <v>170</v>
      </c>
      <c r="K180" s="2"/>
      <c r="L180" s="9"/>
    </row>
    <row r="181" spans="1:12" x14ac:dyDescent="0.3">
      <c r="A181" s="3">
        <v>175</v>
      </c>
      <c r="B181" s="10" t="s">
        <v>203</v>
      </c>
      <c r="C181" s="10" t="s">
        <v>199</v>
      </c>
      <c r="D181" s="3">
        <v>230</v>
      </c>
      <c r="E181" s="3">
        <v>0</v>
      </c>
      <c r="F181" s="3">
        <v>230</v>
      </c>
      <c r="G181" s="9">
        <f>MAX(D181:F181)</f>
        <v>230</v>
      </c>
      <c r="H181" s="11"/>
      <c r="I181" s="11">
        <f>G181+H181</f>
        <v>230</v>
      </c>
      <c r="J181" s="9">
        <f t="shared" si="2"/>
        <v>170</v>
      </c>
      <c r="K181" s="2"/>
      <c r="L181" s="9"/>
    </row>
    <row r="182" spans="1:12" x14ac:dyDescent="0.3">
      <c r="A182" s="3">
        <v>176</v>
      </c>
      <c r="B182" s="10" t="s">
        <v>211</v>
      </c>
      <c r="C182" s="10" t="s">
        <v>208</v>
      </c>
      <c r="D182" s="3">
        <v>230</v>
      </c>
      <c r="E182" s="3">
        <v>0</v>
      </c>
      <c r="F182" s="3">
        <v>222</v>
      </c>
      <c r="G182" s="9">
        <f>MAX(D182:F182)</f>
        <v>230</v>
      </c>
      <c r="H182" s="11"/>
      <c r="I182" s="11">
        <f>G182+H182</f>
        <v>230</v>
      </c>
      <c r="J182" s="9">
        <f t="shared" si="2"/>
        <v>170</v>
      </c>
      <c r="K182" s="2"/>
      <c r="L182" s="9"/>
    </row>
    <row r="183" spans="1:12" x14ac:dyDescent="0.3">
      <c r="A183" s="3">
        <v>177</v>
      </c>
      <c r="B183" s="10" t="s">
        <v>289</v>
      </c>
      <c r="C183" s="10" t="s">
        <v>286</v>
      </c>
      <c r="D183" s="3">
        <v>230</v>
      </c>
      <c r="E183" s="3">
        <v>226</v>
      </c>
      <c r="F183" s="3">
        <v>223</v>
      </c>
      <c r="G183" s="9">
        <f>MAX(D183:F183)</f>
        <v>230</v>
      </c>
      <c r="H183" s="11"/>
      <c r="I183" s="11">
        <f>G183+H183</f>
        <v>230</v>
      </c>
      <c r="J183" s="9">
        <f t="shared" si="2"/>
        <v>170</v>
      </c>
      <c r="K183" s="2"/>
      <c r="L183" s="9"/>
    </row>
    <row r="184" spans="1:12" x14ac:dyDescent="0.3">
      <c r="A184" s="3">
        <v>178</v>
      </c>
      <c r="B184" s="10" t="s">
        <v>291</v>
      </c>
      <c r="C184" s="10" t="s">
        <v>286</v>
      </c>
      <c r="D184" s="3">
        <v>0</v>
      </c>
      <c r="E184" s="3">
        <v>230</v>
      </c>
      <c r="F184" s="3">
        <v>225</v>
      </c>
      <c r="G184" s="9">
        <f>MAX(D184:F184)</f>
        <v>230</v>
      </c>
      <c r="H184" s="11"/>
      <c r="I184" s="11">
        <f>G184+H184</f>
        <v>230</v>
      </c>
      <c r="J184" s="9">
        <f t="shared" si="2"/>
        <v>170</v>
      </c>
      <c r="K184" s="2"/>
      <c r="L184" s="9"/>
    </row>
    <row r="185" spans="1:12" x14ac:dyDescent="0.3">
      <c r="A185" s="3">
        <v>180</v>
      </c>
      <c r="B185" s="10" t="s">
        <v>59</v>
      </c>
      <c r="C185" s="10" t="s">
        <v>57</v>
      </c>
      <c r="D185" s="3">
        <v>0</v>
      </c>
      <c r="E185" s="3">
        <v>224</v>
      </c>
      <c r="F185" s="3">
        <v>229</v>
      </c>
      <c r="G185" s="9">
        <f>MAX(D185:F185)</f>
        <v>229</v>
      </c>
      <c r="H185" s="11"/>
      <c r="I185" s="11">
        <f>G185+H185</f>
        <v>229</v>
      </c>
      <c r="J185" s="9">
        <f t="shared" si="2"/>
        <v>178</v>
      </c>
      <c r="K185" s="2"/>
      <c r="L185" s="9"/>
    </row>
    <row r="186" spans="1:12" x14ac:dyDescent="0.3">
      <c r="A186" s="3">
        <v>181</v>
      </c>
      <c r="B186" s="10" t="s">
        <v>322</v>
      </c>
      <c r="C186" s="10" t="s">
        <v>321</v>
      </c>
      <c r="D186" s="3">
        <v>0</v>
      </c>
      <c r="E186" s="3">
        <v>228</v>
      </c>
      <c r="F186" s="3">
        <v>229</v>
      </c>
      <c r="G186" s="9">
        <f>MAX(D186:F186)</f>
        <v>229</v>
      </c>
      <c r="H186" s="11"/>
      <c r="I186" s="11">
        <f>G186+H186</f>
        <v>229</v>
      </c>
      <c r="J186" s="9">
        <f t="shared" si="2"/>
        <v>178</v>
      </c>
      <c r="K186" s="12" t="e">
        <f>$G186+$H186/#REF!</f>
        <v>#REF!</v>
      </c>
      <c r="L186" s="9"/>
    </row>
    <row r="187" spans="1:12" x14ac:dyDescent="0.3">
      <c r="A187" s="3">
        <v>182</v>
      </c>
      <c r="B187" s="10" t="s">
        <v>212</v>
      </c>
      <c r="C187" s="10" t="s">
        <v>208</v>
      </c>
      <c r="D187" s="3">
        <v>226</v>
      </c>
      <c r="E187" s="3">
        <v>225</v>
      </c>
      <c r="F187" s="3">
        <v>228</v>
      </c>
      <c r="G187" s="9">
        <f>MAX(D187:F187)</f>
        <v>228</v>
      </c>
      <c r="H187" s="11"/>
      <c r="I187" s="11">
        <f>G187+H187</f>
        <v>228</v>
      </c>
      <c r="J187" s="9">
        <f t="shared" si="2"/>
        <v>180</v>
      </c>
      <c r="K187" s="2"/>
      <c r="L187" s="9"/>
    </row>
    <row r="188" spans="1:12" x14ac:dyDescent="0.3">
      <c r="A188" s="3">
        <v>183</v>
      </c>
      <c r="B188" s="10" t="s">
        <v>229</v>
      </c>
      <c r="C188" s="10" t="s">
        <v>226</v>
      </c>
      <c r="D188" s="3">
        <v>0</v>
      </c>
      <c r="E188" s="3">
        <v>228</v>
      </c>
      <c r="F188" s="3">
        <v>0</v>
      </c>
      <c r="G188" s="9">
        <f>MAX(D188:F188)</f>
        <v>228</v>
      </c>
      <c r="H188" s="11"/>
      <c r="I188" s="11">
        <f>G188+H188</f>
        <v>228</v>
      </c>
      <c r="J188" s="9">
        <f t="shared" si="2"/>
        <v>180</v>
      </c>
      <c r="K188" s="2"/>
      <c r="L188" s="9"/>
    </row>
    <row r="189" spans="1:12" x14ac:dyDescent="0.3">
      <c r="A189" s="3">
        <v>184</v>
      </c>
      <c r="B189" s="10" t="s">
        <v>255</v>
      </c>
      <c r="C189" s="10" t="s">
        <v>252</v>
      </c>
      <c r="D189" s="3">
        <v>0</v>
      </c>
      <c r="E189" s="3">
        <v>224</v>
      </c>
      <c r="F189" s="3">
        <v>228</v>
      </c>
      <c r="G189" s="9">
        <f>MAX(D189:F189)</f>
        <v>228</v>
      </c>
      <c r="H189" s="11"/>
      <c r="I189" s="11">
        <f>G189+H189</f>
        <v>228</v>
      </c>
      <c r="J189" s="9">
        <f t="shared" si="2"/>
        <v>180</v>
      </c>
      <c r="K189" s="2"/>
      <c r="L189" s="9"/>
    </row>
    <row r="190" spans="1:12" x14ac:dyDescent="0.3">
      <c r="A190" s="3">
        <v>185</v>
      </c>
      <c r="B190" s="10" t="s">
        <v>259</v>
      </c>
      <c r="C190" s="10" t="s">
        <v>260</v>
      </c>
      <c r="D190" s="3">
        <v>0</v>
      </c>
      <c r="E190" s="3">
        <v>228</v>
      </c>
      <c r="F190" s="3">
        <v>227</v>
      </c>
      <c r="G190" s="9">
        <f>MAX(D190:F190)</f>
        <v>228</v>
      </c>
      <c r="H190" s="11"/>
      <c r="I190" s="11">
        <f>G190+H190</f>
        <v>228</v>
      </c>
      <c r="J190" s="9">
        <f t="shared" si="2"/>
        <v>180</v>
      </c>
      <c r="K190" s="2"/>
      <c r="L190" s="9"/>
    </row>
    <row r="191" spans="1:12" x14ac:dyDescent="0.3">
      <c r="A191" s="3">
        <v>186</v>
      </c>
      <c r="B191" s="10" t="s">
        <v>300</v>
      </c>
      <c r="C191" s="10" t="s">
        <v>294</v>
      </c>
      <c r="D191" s="3">
        <v>216</v>
      </c>
      <c r="E191" s="3">
        <v>214</v>
      </c>
      <c r="F191" s="3">
        <v>228</v>
      </c>
      <c r="G191" s="9">
        <f>MAX(D191:F191)</f>
        <v>228</v>
      </c>
      <c r="H191" s="11"/>
      <c r="I191" s="11">
        <f>G191+H191</f>
        <v>228</v>
      </c>
      <c r="J191" s="9">
        <f t="shared" si="2"/>
        <v>180</v>
      </c>
      <c r="K191" s="2"/>
      <c r="L191" s="9"/>
    </row>
    <row r="192" spans="1:12" x14ac:dyDescent="0.3">
      <c r="A192" s="3">
        <v>187</v>
      </c>
      <c r="B192" s="10" t="s">
        <v>176</v>
      </c>
      <c r="C192" s="10" t="s">
        <v>172</v>
      </c>
      <c r="D192" s="3">
        <v>226</v>
      </c>
      <c r="E192" s="3">
        <v>227</v>
      </c>
      <c r="F192" s="3">
        <v>227</v>
      </c>
      <c r="G192" s="9">
        <f>MAX(D192:F192)</f>
        <v>227</v>
      </c>
      <c r="H192" s="11"/>
      <c r="I192" s="11">
        <f>G192+H192</f>
        <v>227</v>
      </c>
      <c r="J192" s="9">
        <f t="shared" si="2"/>
        <v>185</v>
      </c>
      <c r="K192" s="2"/>
      <c r="L192" s="9"/>
    </row>
    <row r="193" spans="1:12" x14ac:dyDescent="0.3">
      <c r="A193" s="3">
        <v>188</v>
      </c>
      <c r="B193" s="10" t="s">
        <v>276</v>
      </c>
      <c r="C193" s="10" t="s">
        <v>269</v>
      </c>
      <c r="D193" s="3">
        <v>0</v>
      </c>
      <c r="E193" s="3">
        <v>217</v>
      </c>
      <c r="F193" s="3">
        <v>227</v>
      </c>
      <c r="G193" s="9">
        <f>MAX(D193:F193)</f>
        <v>227</v>
      </c>
      <c r="H193" s="11"/>
      <c r="I193" s="11">
        <f>G193+H193</f>
        <v>227</v>
      </c>
      <c r="J193" s="9">
        <f t="shared" si="2"/>
        <v>185</v>
      </c>
      <c r="K193" s="2"/>
      <c r="L193" s="9"/>
    </row>
    <row r="194" spans="1:12" x14ac:dyDescent="0.3">
      <c r="A194" s="3">
        <v>189</v>
      </c>
      <c r="B194" s="10" t="s">
        <v>311</v>
      </c>
      <c r="C194" s="10" t="s">
        <v>312</v>
      </c>
      <c r="D194" s="3">
        <v>219</v>
      </c>
      <c r="E194" s="3">
        <v>227</v>
      </c>
      <c r="F194" s="3">
        <v>217</v>
      </c>
      <c r="G194" s="9">
        <f>MAX(D194:F194)</f>
        <v>227</v>
      </c>
      <c r="H194" s="11"/>
      <c r="I194" s="11">
        <f>G194+H194</f>
        <v>227</v>
      </c>
      <c r="J194" s="9">
        <f t="shared" si="2"/>
        <v>185</v>
      </c>
      <c r="K194" s="2"/>
      <c r="L194" s="9"/>
    </row>
    <row r="195" spans="1:12" x14ac:dyDescent="0.3">
      <c r="A195" s="3">
        <v>190</v>
      </c>
      <c r="B195" s="10" t="s">
        <v>319</v>
      </c>
      <c r="C195" s="10" t="s">
        <v>312</v>
      </c>
      <c r="D195" s="3">
        <v>223</v>
      </c>
      <c r="E195" s="3">
        <v>0</v>
      </c>
      <c r="F195" s="3">
        <v>227</v>
      </c>
      <c r="G195" s="9">
        <f>MAX(D195:F195)</f>
        <v>227</v>
      </c>
      <c r="H195" s="11"/>
      <c r="I195" s="11">
        <f>G195+H195</f>
        <v>227</v>
      </c>
      <c r="J195" s="9">
        <f t="shared" si="2"/>
        <v>185</v>
      </c>
      <c r="K195" s="2"/>
      <c r="L195" s="9"/>
    </row>
    <row r="196" spans="1:12" x14ac:dyDescent="0.3">
      <c r="A196" s="3">
        <v>191</v>
      </c>
      <c r="B196" s="10" t="s">
        <v>323</v>
      </c>
      <c r="C196" s="10" t="s">
        <v>321</v>
      </c>
      <c r="D196" s="3">
        <v>209</v>
      </c>
      <c r="E196" s="3">
        <v>210</v>
      </c>
      <c r="F196" s="3">
        <v>227</v>
      </c>
      <c r="G196" s="9">
        <f>MAX(D196:F196)</f>
        <v>227</v>
      </c>
      <c r="H196" s="11"/>
      <c r="I196" s="11">
        <f>G196+H196</f>
        <v>227</v>
      </c>
      <c r="J196" s="9">
        <f t="shared" si="2"/>
        <v>185</v>
      </c>
      <c r="K196" s="12" t="e">
        <f>$G196+$H196/#REF!</f>
        <v>#REF!</v>
      </c>
      <c r="L196" s="9"/>
    </row>
    <row r="197" spans="1:12" x14ac:dyDescent="0.3">
      <c r="A197" s="3">
        <v>192</v>
      </c>
      <c r="B197" s="10" t="s">
        <v>180</v>
      </c>
      <c r="C197" s="10" t="s">
        <v>181</v>
      </c>
      <c r="D197" s="3">
        <v>0</v>
      </c>
      <c r="E197" s="3">
        <v>0</v>
      </c>
      <c r="F197" s="3">
        <v>226</v>
      </c>
      <c r="G197" s="9">
        <f>MAX(D197:F197)</f>
        <v>226</v>
      </c>
      <c r="H197" s="11"/>
      <c r="I197" s="11">
        <f>G197+H197</f>
        <v>226</v>
      </c>
      <c r="J197" s="9">
        <f t="shared" si="2"/>
        <v>190</v>
      </c>
      <c r="K197" s="2"/>
      <c r="L197" s="9"/>
    </row>
    <row r="198" spans="1:12" x14ac:dyDescent="0.3">
      <c r="A198" s="3">
        <v>193</v>
      </c>
      <c r="B198" s="10" t="s">
        <v>314</v>
      </c>
      <c r="C198" s="10" t="s">
        <v>312</v>
      </c>
      <c r="D198" s="3">
        <v>210</v>
      </c>
      <c r="E198" s="3">
        <v>216</v>
      </c>
      <c r="F198" s="3">
        <v>226</v>
      </c>
      <c r="G198" s="9">
        <f>MAX(D198:F198)</f>
        <v>226</v>
      </c>
      <c r="H198" s="11"/>
      <c r="I198" s="11">
        <f>G198+H198</f>
        <v>226</v>
      </c>
      <c r="J198" s="9">
        <f t="shared" si="2"/>
        <v>190</v>
      </c>
      <c r="K198" s="2"/>
      <c r="L198" s="9"/>
    </row>
    <row r="199" spans="1:12" x14ac:dyDescent="0.3">
      <c r="A199" s="3">
        <v>194</v>
      </c>
      <c r="B199" s="10" t="s">
        <v>316</v>
      </c>
      <c r="C199" s="10" t="s">
        <v>312</v>
      </c>
      <c r="D199" s="3">
        <v>220</v>
      </c>
      <c r="E199" s="3">
        <v>226</v>
      </c>
      <c r="F199" s="3">
        <v>0</v>
      </c>
      <c r="G199" s="9">
        <f>MAX(D199:F199)</f>
        <v>226</v>
      </c>
      <c r="H199" s="11"/>
      <c r="I199" s="11">
        <f>G199+H199</f>
        <v>226</v>
      </c>
      <c r="J199" s="9">
        <f t="shared" si="2"/>
        <v>190</v>
      </c>
      <c r="K199" s="2"/>
      <c r="L199" s="9"/>
    </row>
    <row r="200" spans="1:12" x14ac:dyDescent="0.3">
      <c r="A200" s="3">
        <v>195</v>
      </c>
      <c r="B200" s="10" t="s">
        <v>317</v>
      </c>
      <c r="C200" s="10" t="s">
        <v>312</v>
      </c>
      <c r="D200" s="3">
        <v>0</v>
      </c>
      <c r="E200" s="3">
        <v>226</v>
      </c>
      <c r="F200" s="3">
        <v>224</v>
      </c>
      <c r="G200" s="9">
        <f>MAX(D200:F200)</f>
        <v>226</v>
      </c>
      <c r="H200" s="11"/>
      <c r="I200" s="11">
        <f>G200+H200</f>
        <v>226</v>
      </c>
      <c r="J200" s="9">
        <f t="shared" si="2"/>
        <v>190</v>
      </c>
      <c r="K200" s="2"/>
      <c r="L200" s="9"/>
    </row>
    <row r="201" spans="1:12" x14ac:dyDescent="0.3">
      <c r="A201" s="3">
        <v>196</v>
      </c>
      <c r="B201" s="10" t="s">
        <v>76</v>
      </c>
      <c r="C201" s="10" t="s">
        <v>75</v>
      </c>
      <c r="D201" s="3">
        <v>211</v>
      </c>
      <c r="E201" s="3">
        <v>225</v>
      </c>
      <c r="F201" s="3">
        <v>0</v>
      </c>
      <c r="G201" s="9">
        <f>MAX(D201:F201)</f>
        <v>225</v>
      </c>
      <c r="H201" s="11"/>
      <c r="I201" s="11">
        <f>G201+H201</f>
        <v>225</v>
      </c>
      <c r="J201" s="9">
        <f t="shared" ref="J201:J264" si="3">RANK(G201,$G$8:$G$281)</f>
        <v>194</v>
      </c>
      <c r="K201" s="2"/>
      <c r="L201" s="9"/>
    </row>
    <row r="202" spans="1:12" x14ac:dyDescent="0.3">
      <c r="A202" s="3">
        <v>197</v>
      </c>
      <c r="B202" s="10" t="s">
        <v>109</v>
      </c>
      <c r="C202" s="10" t="s">
        <v>110</v>
      </c>
      <c r="D202" s="3">
        <v>0</v>
      </c>
      <c r="E202" s="3">
        <v>219</v>
      </c>
      <c r="F202" s="3">
        <v>225</v>
      </c>
      <c r="G202" s="9">
        <f>MAX(D202:F202)</f>
        <v>225</v>
      </c>
      <c r="H202" s="11"/>
      <c r="I202" s="11">
        <f>G202+H202</f>
        <v>225</v>
      </c>
      <c r="J202" s="9">
        <f t="shared" si="3"/>
        <v>194</v>
      </c>
      <c r="K202" s="2"/>
      <c r="L202" s="9"/>
    </row>
    <row r="203" spans="1:12" x14ac:dyDescent="0.3">
      <c r="A203" s="3">
        <v>198</v>
      </c>
      <c r="B203" s="10" t="s">
        <v>135</v>
      </c>
      <c r="C203" s="10" t="s">
        <v>128</v>
      </c>
      <c r="D203" s="3">
        <v>0</v>
      </c>
      <c r="E203" s="3">
        <v>214</v>
      </c>
      <c r="F203" s="3">
        <v>225</v>
      </c>
      <c r="G203" s="9">
        <f>MAX(D203:F203)</f>
        <v>225</v>
      </c>
      <c r="H203" s="11"/>
      <c r="I203" s="11">
        <f>G203+H203</f>
        <v>225</v>
      </c>
      <c r="J203" s="9">
        <f t="shared" si="3"/>
        <v>194</v>
      </c>
      <c r="K203" s="2"/>
      <c r="L203" s="9"/>
    </row>
    <row r="204" spans="1:12" x14ac:dyDescent="0.3">
      <c r="A204" s="3">
        <v>199</v>
      </c>
      <c r="B204" s="10" t="s">
        <v>258</v>
      </c>
      <c r="C204" s="10" t="s">
        <v>252</v>
      </c>
      <c r="D204" s="3">
        <v>225</v>
      </c>
      <c r="E204" s="3">
        <v>0</v>
      </c>
      <c r="F204" s="3">
        <v>0</v>
      </c>
      <c r="G204" s="9">
        <f>MAX(D204:F204)</f>
        <v>225</v>
      </c>
      <c r="H204" s="11"/>
      <c r="I204" s="11">
        <f>G204+H204</f>
        <v>225</v>
      </c>
      <c r="J204" s="9">
        <f t="shared" si="3"/>
        <v>194</v>
      </c>
      <c r="K204" s="2"/>
      <c r="L204" s="9"/>
    </row>
    <row r="205" spans="1:12" x14ac:dyDescent="0.3">
      <c r="A205" s="3">
        <v>200</v>
      </c>
      <c r="B205" s="10" t="s">
        <v>290</v>
      </c>
      <c r="C205" s="10" t="s">
        <v>286</v>
      </c>
      <c r="D205" s="3">
        <v>196</v>
      </c>
      <c r="E205" s="3">
        <v>0</v>
      </c>
      <c r="F205" s="3">
        <v>225</v>
      </c>
      <c r="G205" s="9">
        <f>MAX(D205:F205)</f>
        <v>225</v>
      </c>
      <c r="H205" s="11"/>
      <c r="I205" s="11">
        <f>G205+H205</f>
        <v>225</v>
      </c>
      <c r="J205" s="9">
        <f t="shared" si="3"/>
        <v>194</v>
      </c>
      <c r="K205" s="2"/>
      <c r="L205" s="9"/>
    </row>
    <row r="206" spans="1:12" x14ac:dyDescent="0.3">
      <c r="A206" s="3">
        <v>201</v>
      </c>
      <c r="B206" s="10" t="s">
        <v>329</v>
      </c>
      <c r="C206" s="10" t="s">
        <v>330</v>
      </c>
      <c r="D206" s="3">
        <v>0</v>
      </c>
      <c r="E206" s="3">
        <v>0</v>
      </c>
      <c r="F206" s="3">
        <v>225</v>
      </c>
      <c r="G206" s="9">
        <f>MAX(D206:F206)</f>
        <v>225</v>
      </c>
      <c r="H206" s="11"/>
      <c r="I206" s="11">
        <f>G206+H206</f>
        <v>225</v>
      </c>
      <c r="J206" s="9">
        <f t="shared" si="3"/>
        <v>194</v>
      </c>
      <c r="K206" s="12" t="e">
        <f>$G206+$H206/#REF!</f>
        <v>#REF!</v>
      </c>
      <c r="L206" s="9"/>
    </row>
    <row r="207" spans="1:12" x14ac:dyDescent="0.3">
      <c r="A207" s="3">
        <v>202</v>
      </c>
      <c r="B207" s="10" t="s">
        <v>188</v>
      </c>
      <c r="C207" s="10" t="s">
        <v>181</v>
      </c>
      <c r="D207" s="3">
        <v>217</v>
      </c>
      <c r="E207" s="3">
        <v>224</v>
      </c>
      <c r="F207" s="3">
        <v>0</v>
      </c>
      <c r="G207" s="9">
        <f>MAX(D207:F207)</f>
        <v>224</v>
      </c>
      <c r="H207" s="11"/>
      <c r="I207" s="11">
        <f>G207+H207</f>
        <v>224</v>
      </c>
      <c r="J207" s="9">
        <f t="shared" si="3"/>
        <v>200</v>
      </c>
      <c r="K207" s="2"/>
      <c r="L207" s="9"/>
    </row>
    <row r="208" spans="1:12" x14ac:dyDescent="0.3">
      <c r="A208" s="3">
        <v>203</v>
      </c>
      <c r="B208" s="10" t="s">
        <v>227</v>
      </c>
      <c r="C208" s="10" t="s">
        <v>226</v>
      </c>
      <c r="D208" s="3">
        <v>220</v>
      </c>
      <c r="E208" s="3">
        <v>215</v>
      </c>
      <c r="F208" s="3">
        <v>224</v>
      </c>
      <c r="G208" s="9">
        <f>MAX(D208:F208)</f>
        <v>224</v>
      </c>
      <c r="H208" s="11"/>
      <c r="I208" s="11">
        <f>G208+H208</f>
        <v>224</v>
      </c>
      <c r="J208" s="9">
        <f t="shared" si="3"/>
        <v>200</v>
      </c>
      <c r="K208" s="2"/>
      <c r="L208" s="9"/>
    </row>
    <row r="209" spans="1:12" x14ac:dyDescent="0.3">
      <c r="A209" s="3">
        <v>204</v>
      </c>
      <c r="B209" s="10" t="s">
        <v>232</v>
      </c>
      <c r="C209" s="10" t="s">
        <v>226</v>
      </c>
      <c r="D209" s="3">
        <v>224</v>
      </c>
      <c r="E209" s="3">
        <v>223</v>
      </c>
      <c r="F209" s="3">
        <v>220</v>
      </c>
      <c r="G209" s="9">
        <f>MAX(D209:F209)</f>
        <v>224</v>
      </c>
      <c r="H209" s="11"/>
      <c r="I209" s="11">
        <f>G209+H209</f>
        <v>224</v>
      </c>
      <c r="J209" s="9">
        <f t="shared" si="3"/>
        <v>200</v>
      </c>
      <c r="K209" s="2"/>
      <c r="L209" s="9"/>
    </row>
    <row r="210" spans="1:12" x14ac:dyDescent="0.3">
      <c r="A210" s="3">
        <v>205</v>
      </c>
      <c r="B210" s="10" t="s">
        <v>264</v>
      </c>
      <c r="C210" s="10" t="s">
        <v>260</v>
      </c>
      <c r="D210" s="3">
        <v>215</v>
      </c>
      <c r="E210" s="3">
        <v>206</v>
      </c>
      <c r="F210" s="3">
        <v>224</v>
      </c>
      <c r="G210" s="9">
        <f>MAX(D210:F210)</f>
        <v>224</v>
      </c>
      <c r="H210" s="11"/>
      <c r="I210" s="11">
        <f>G210+H210</f>
        <v>224</v>
      </c>
      <c r="J210" s="9">
        <f t="shared" si="3"/>
        <v>200</v>
      </c>
      <c r="K210" s="2"/>
      <c r="L210" s="9"/>
    </row>
    <row r="211" spans="1:12" x14ac:dyDescent="0.3">
      <c r="A211" s="3">
        <v>206</v>
      </c>
      <c r="B211" s="10" t="s">
        <v>281</v>
      </c>
      <c r="C211" s="10" t="s">
        <v>278</v>
      </c>
      <c r="D211" s="3">
        <v>0</v>
      </c>
      <c r="E211" s="3">
        <v>224</v>
      </c>
      <c r="F211" s="3">
        <v>0</v>
      </c>
      <c r="G211" s="9">
        <f>MAX(D211:F211)</f>
        <v>224</v>
      </c>
      <c r="H211" s="11"/>
      <c r="I211" s="11">
        <f>G211+H211</f>
        <v>224</v>
      </c>
      <c r="J211" s="9">
        <f t="shared" si="3"/>
        <v>200</v>
      </c>
      <c r="K211" s="2"/>
      <c r="L211" s="9"/>
    </row>
    <row r="212" spans="1:12" x14ac:dyDescent="0.3">
      <c r="A212" s="3">
        <v>207</v>
      </c>
      <c r="B212" s="10" t="s">
        <v>296</v>
      </c>
      <c r="C212" s="10" t="s">
        <v>294</v>
      </c>
      <c r="D212" s="3">
        <v>197</v>
      </c>
      <c r="E212" s="3">
        <v>224</v>
      </c>
      <c r="F212" s="3">
        <v>0</v>
      </c>
      <c r="G212" s="9">
        <f>MAX(D212:F212)</f>
        <v>224</v>
      </c>
      <c r="H212" s="11"/>
      <c r="I212" s="11">
        <f>G212+H212</f>
        <v>224</v>
      </c>
      <c r="J212" s="9">
        <f t="shared" si="3"/>
        <v>200</v>
      </c>
      <c r="K212" s="2"/>
      <c r="L212" s="9"/>
    </row>
    <row r="213" spans="1:12" x14ac:dyDescent="0.3">
      <c r="A213" s="3">
        <v>208</v>
      </c>
      <c r="B213" s="10" t="s">
        <v>313</v>
      </c>
      <c r="C213" s="10"/>
      <c r="D213" s="3">
        <v>216</v>
      </c>
      <c r="E213" s="3">
        <v>0</v>
      </c>
      <c r="F213" s="3">
        <v>224</v>
      </c>
      <c r="G213" s="9">
        <f>MAX(D213:F213)</f>
        <v>224</v>
      </c>
      <c r="H213" s="11"/>
      <c r="I213" s="11">
        <f>G213+H213</f>
        <v>224</v>
      </c>
      <c r="J213" s="9">
        <f t="shared" si="3"/>
        <v>200</v>
      </c>
      <c r="K213" s="2"/>
      <c r="L213" s="9"/>
    </row>
    <row r="214" spans="1:12" x14ac:dyDescent="0.3">
      <c r="A214" s="3">
        <v>209</v>
      </c>
      <c r="B214" s="10" t="s">
        <v>142</v>
      </c>
      <c r="C214" s="10" t="s">
        <v>137</v>
      </c>
      <c r="D214" s="3">
        <v>222</v>
      </c>
      <c r="E214" s="3">
        <v>223</v>
      </c>
      <c r="F214" s="3">
        <v>0</v>
      </c>
      <c r="G214" s="9">
        <f>MAX(D214:F214)</f>
        <v>223</v>
      </c>
      <c r="H214" s="11"/>
      <c r="I214" s="11">
        <f>G214+H214</f>
        <v>223</v>
      </c>
      <c r="J214" s="9">
        <f t="shared" si="3"/>
        <v>207</v>
      </c>
      <c r="K214" s="2"/>
      <c r="L214" s="9"/>
    </row>
    <row r="215" spans="1:12" x14ac:dyDescent="0.3">
      <c r="A215" s="3">
        <v>210</v>
      </c>
      <c r="B215" s="10" t="s">
        <v>183</v>
      </c>
      <c r="C215" s="10" t="s">
        <v>181</v>
      </c>
      <c r="D215" s="3">
        <v>213</v>
      </c>
      <c r="E215" s="3">
        <v>214</v>
      </c>
      <c r="F215" s="3">
        <v>223</v>
      </c>
      <c r="G215" s="9">
        <f>MAX(D215:F215)</f>
        <v>223</v>
      </c>
      <c r="H215" s="11"/>
      <c r="I215" s="11">
        <f>G215+H215</f>
        <v>223</v>
      </c>
      <c r="J215" s="9">
        <f t="shared" si="3"/>
        <v>207</v>
      </c>
      <c r="K215" s="2"/>
      <c r="L215" s="9"/>
    </row>
    <row r="216" spans="1:12" x14ac:dyDescent="0.3">
      <c r="A216" s="3">
        <v>211</v>
      </c>
      <c r="B216" s="10" t="s">
        <v>111</v>
      </c>
      <c r="C216" s="10" t="s">
        <v>110</v>
      </c>
      <c r="D216" s="3">
        <v>211</v>
      </c>
      <c r="E216" s="3">
        <v>222</v>
      </c>
      <c r="F216" s="3">
        <v>0</v>
      </c>
      <c r="G216" s="9">
        <f>MAX(D216:F216)</f>
        <v>222</v>
      </c>
      <c r="H216" s="11"/>
      <c r="I216" s="11">
        <f>G216+H216</f>
        <v>222</v>
      </c>
      <c r="J216" s="9">
        <f t="shared" si="3"/>
        <v>209</v>
      </c>
      <c r="K216" s="2"/>
      <c r="L216" s="9"/>
    </row>
    <row r="217" spans="1:12" x14ac:dyDescent="0.3">
      <c r="A217" s="3">
        <v>212</v>
      </c>
      <c r="B217" s="10" t="s">
        <v>228</v>
      </c>
      <c r="C217" s="10" t="s">
        <v>226</v>
      </c>
      <c r="D217" s="3">
        <v>0</v>
      </c>
      <c r="E217" s="3">
        <v>0</v>
      </c>
      <c r="F217" s="3">
        <v>222</v>
      </c>
      <c r="G217" s="9">
        <f>MAX(D217:F217)</f>
        <v>222</v>
      </c>
      <c r="H217" s="11"/>
      <c r="I217" s="11">
        <f>G217+H217</f>
        <v>222</v>
      </c>
      <c r="J217" s="9">
        <f t="shared" si="3"/>
        <v>209</v>
      </c>
      <c r="K217" s="2"/>
      <c r="L217" s="9"/>
    </row>
    <row r="218" spans="1:12" x14ac:dyDescent="0.3">
      <c r="A218" s="3">
        <v>213</v>
      </c>
      <c r="B218" s="10" t="s">
        <v>305</v>
      </c>
      <c r="C218" s="10" t="s">
        <v>303</v>
      </c>
      <c r="D218" s="3">
        <v>0</v>
      </c>
      <c r="E218" s="3">
        <v>207</v>
      </c>
      <c r="F218" s="3">
        <v>222</v>
      </c>
      <c r="G218" s="9">
        <f>MAX(D218:F218)</f>
        <v>222</v>
      </c>
      <c r="H218" s="11"/>
      <c r="I218" s="11">
        <f>G218+H218</f>
        <v>222</v>
      </c>
      <c r="J218" s="9">
        <f t="shared" si="3"/>
        <v>209</v>
      </c>
      <c r="K218" s="2"/>
      <c r="L218" s="9"/>
    </row>
    <row r="219" spans="1:12" x14ac:dyDescent="0.3">
      <c r="A219" s="3">
        <v>214</v>
      </c>
      <c r="B219" s="10" t="s">
        <v>331</v>
      </c>
      <c r="C219" s="10" t="s">
        <v>330</v>
      </c>
      <c r="D219" s="3">
        <v>205</v>
      </c>
      <c r="E219" s="3">
        <v>205</v>
      </c>
      <c r="F219" s="3">
        <v>222</v>
      </c>
      <c r="G219" s="9">
        <f>MAX(D219:F219)</f>
        <v>222</v>
      </c>
      <c r="H219" s="11"/>
      <c r="I219" s="11">
        <f>G219+H219</f>
        <v>222</v>
      </c>
      <c r="J219" s="9">
        <f t="shared" si="3"/>
        <v>209</v>
      </c>
      <c r="K219" s="12" t="e">
        <f>$G219+$H219/#REF!</f>
        <v>#REF!</v>
      </c>
      <c r="L219" s="9"/>
    </row>
    <row r="220" spans="1:12" x14ac:dyDescent="0.3">
      <c r="A220" s="3">
        <v>215</v>
      </c>
      <c r="B220" s="10" t="s">
        <v>60</v>
      </c>
      <c r="C220" s="10" t="s">
        <v>57</v>
      </c>
      <c r="D220" s="3">
        <v>0</v>
      </c>
      <c r="E220" s="3">
        <v>221</v>
      </c>
      <c r="F220" s="3">
        <v>0</v>
      </c>
      <c r="G220" s="9">
        <f>MAX(D220:F220)</f>
        <v>221</v>
      </c>
      <c r="H220" s="11"/>
      <c r="I220" s="11">
        <f>G220+H220</f>
        <v>221</v>
      </c>
      <c r="J220" s="9">
        <f t="shared" si="3"/>
        <v>213</v>
      </c>
      <c r="K220" s="2"/>
      <c r="L220" s="9"/>
    </row>
    <row r="221" spans="1:12" x14ac:dyDescent="0.3">
      <c r="A221" s="3">
        <v>216</v>
      </c>
      <c r="B221" s="10" t="s">
        <v>194</v>
      </c>
      <c r="C221" s="10" t="s">
        <v>190</v>
      </c>
      <c r="D221" s="3">
        <v>209</v>
      </c>
      <c r="E221" s="3">
        <v>220</v>
      </c>
      <c r="F221" s="3">
        <v>209</v>
      </c>
      <c r="G221" s="9">
        <f>MAX(D221:F221)</f>
        <v>220</v>
      </c>
      <c r="H221" s="11"/>
      <c r="I221" s="11">
        <f>G221+H221</f>
        <v>220</v>
      </c>
      <c r="J221" s="9">
        <f t="shared" si="3"/>
        <v>214</v>
      </c>
      <c r="K221" s="2"/>
      <c r="L221" s="9"/>
    </row>
    <row r="222" spans="1:12" x14ac:dyDescent="0.3">
      <c r="A222" s="3">
        <v>217</v>
      </c>
      <c r="B222" s="10" t="s">
        <v>280</v>
      </c>
      <c r="C222" s="10" t="s">
        <v>278</v>
      </c>
      <c r="D222" s="3">
        <v>0</v>
      </c>
      <c r="E222" s="3">
        <v>0</v>
      </c>
      <c r="F222" s="3">
        <v>220</v>
      </c>
      <c r="G222" s="9">
        <f>MAX(D222:F222)</f>
        <v>220</v>
      </c>
      <c r="H222" s="11"/>
      <c r="I222" s="11">
        <f>G222+H222</f>
        <v>220</v>
      </c>
      <c r="J222" s="9">
        <f t="shared" si="3"/>
        <v>214</v>
      </c>
      <c r="K222" s="2"/>
      <c r="L222" s="9"/>
    </row>
    <row r="223" spans="1:12" x14ac:dyDescent="0.3">
      <c r="A223" s="3">
        <v>218</v>
      </c>
      <c r="B223" s="10" t="s">
        <v>326</v>
      </c>
      <c r="C223" s="10" t="s">
        <v>321</v>
      </c>
      <c r="D223" s="3">
        <v>220</v>
      </c>
      <c r="E223" s="3">
        <v>219</v>
      </c>
      <c r="F223" s="3">
        <v>211</v>
      </c>
      <c r="G223" s="9">
        <f>MAX(D223:F223)</f>
        <v>220</v>
      </c>
      <c r="H223" s="11"/>
      <c r="I223" s="11">
        <f>G223+H223</f>
        <v>220</v>
      </c>
      <c r="J223" s="9">
        <f t="shared" si="3"/>
        <v>214</v>
      </c>
      <c r="K223" s="12" t="e">
        <f>$G223+$H223/#REF!</f>
        <v>#REF!</v>
      </c>
      <c r="L223" s="9"/>
    </row>
    <row r="224" spans="1:12" x14ac:dyDescent="0.3">
      <c r="A224" s="3">
        <v>219</v>
      </c>
      <c r="B224" s="10" t="s">
        <v>165</v>
      </c>
      <c r="C224" s="10" t="s">
        <v>163</v>
      </c>
      <c r="D224" s="3">
        <v>219</v>
      </c>
      <c r="E224" s="3">
        <v>214</v>
      </c>
      <c r="F224" s="3">
        <v>219</v>
      </c>
      <c r="G224" s="9">
        <f>MAX(D224:F224)</f>
        <v>219</v>
      </c>
      <c r="H224" s="11"/>
      <c r="I224" s="11">
        <f>G224+H224</f>
        <v>219</v>
      </c>
      <c r="J224" s="9">
        <f t="shared" si="3"/>
        <v>217</v>
      </c>
      <c r="K224" s="2"/>
      <c r="L224" s="9"/>
    </row>
    <row r="225" spans="1:12" x14ac:dyDescent="0.3">
      <c r="A225" s="3">
        <v>220</v>
      </c>
      <c r="B225" s="10" t="s">
        <v>273</v>
      </c>
      <c r="C225" s="10" t="s">
        <v>269</v>
      </c>
      <c r="D225" s="3">
        <v>0</v>
      </c>
      <c r="E225" s="3">
        <v>219</v>
      </c>
      <c r="F225" s="3">
        <v>0</v>
      </c>
      <c r="G225" s="9">
        <f>MAX(D225:F225)</f>
        <v>219</v>
      </c>
      <c r="H225" s="11"/>
      <c r="I225" s="11">
        <f>G225+H225</f>
        <v>219</v>
      </c>
      <c r="J225" s="9">
        <f t="shared" si="3"/>
        <v>217</v>
      </c>
      <c r="K225" s="2"/>
      <c r="L225" s="9"/>
    </row>
    <row r="226" spans="1:12" x14ac:dyDescent="0.3">
      <c r="A226" s="3">
        <v>221</v>
      </c>
      <c r="B226" s="10" t="s">
        <v>339</v>
      </c>
      <c r="C226" s="10" t="s">
        <v>338</v>
      </c>
      <c r="D226" s="3">
        <v>214</v>
      </c>
      <c r="E226" s="3">
        <v>219</v>
      </c>
      <c r="F226" s="3">
        <v>0</v>
      </c>
      <c r="G226" s="9">
        <f>MAX(D226:F226)</f>
        <v>219</v>
      </c>
      <c r="H226" s="11"/>
      <c r="I226" s="11">
        <f>G226+H226</f>
        <v>219</v>
      </c>
      <c r="J226" s="9">
        <f t="shared" si="3"/>
        <v>217</v>
      </c>
      <c r="K226" s="12" t="e">
        <f>$G226+$H226/#REF!</f>
        <v>#REF!</v>
      </c>
      <c r="L226" s="9"/>
    </row>
    <row r="227" spans="1:12" x14ac:dyDescent="0.3">
      <c r="A227" s="3">
        <v>222</v>
      </c>
      <c r="B227" s="10" t="s">
        <v>138</v>
      </c>
      <c r="C227" s="10" t="s">
        <v>137</v>
      </c>
      <c r="D227" s="3">
        <v>0</v>
      </c>
      <c r="E227" s="3">
        <v>0</v>
      </c>
      <c r="F227" s="3">
        <v>218</v>
      </c>
      <c r="G227" s="9">
        <f>MAX(D227:F227)</f>
        <v>218</v>
      </c>
      <c r="H227" s="11"/>
      <c r="I227" s="11">
        <f>G227+H227</f>
        <v>218</v>
      </c>
      <c r="J227" s="9">
        <f t="shared" si="3"/>
        <v>220</v>
      </c>
      <c r="K227" s="2"/>
      <c r="L227" s="9"/>
    </row>
    <row r="228" spans="1:12" x14ac:dyDescent="0.3">
      <c r="A228" s="3">
        <v>223</v>
      </c>
      <c r="B228" s="10" t="s">
        <v>320</v>
      </c>
      <c r="C228" s="10" t="s">
        <v>321</v>
      </c>
      <c r="D228" s="3">
        <v>178</v>
      </c>
      <c r="E228" s="3">
        <v>218</v>
      </c>
      <c r="F228" s="3">
        <v>215</v>
      </c>
      <c r="G228" s="9">
        <f>MAX(D228:F228)</f>
        <v>218</v>
      </c>
      <c r="H228" s="11"/>
      <c r="I228" s="11">
        <f>G228+H228</f>
        <v>218</v>
      </c>
      <c r="J228" s="9">
        <f t="shared" si="3"/>
        <v>220</v>
      </c>
      <c r="K228" s="2"/>
      <c r="L228" s="9"/>
    </row>
    <row r="229" spans="1:12" x14ac:dyDescent="0.3">
      <c r="A229" s="3">
        <v>224</v>
      </c>
      <c r="B229" s="10" t="s">
        <v>50</v>
      </c>
      <c r="C229" s="10" t="s">
        <v>48</v>
      </c>
      <c r="D229" s="3">
        <v>217</v>
      </c>
      <c r="E229" s="3">
        <v>199</v>
      </c>
      <c r="F229" s="3">
        <v>170</v>
      </c>
      <c r="G229" s="9">
        <f>MAX(D229:F229)</f>
        <v>217</v>
      </c>
      <c r="H229" s="11"/>
      <c r="I229" s="11">
        <f>G229+H229</f>
        <v>217</v>
      </c>
      <c r="J229" s="9">
        <f t="shared" si="3"/>
        <v>222</v>
      </c>
      <c r="K229" s="2"/>
      <c r="L229" s="9"/>
    </row>
    <row r="230" spans="1:12" x14ac:dyDescent="0.3">
      <c r="A230" s="3">
        <v>225</v>
      </c>
      <c r="B230" s="10" t="s">
        <v>293</v>
      </c>
      <c r="C230" s="10" t="s">
        <v>294</v>
      </c>
      <c r="D230" s="3">
        <v>212</v>
      </c>
      <c r="E230" s="3">
        <v>0</v>
      </c>
      <c r="F230" s="3">
        <v>217</v>
      </c>
      <c r="G230" s="9">
        <f>MAX(D230:F230)</f>
        <v>217</v>
      </c>
      <c r="H230" s="11"/>
      <c r="I230" s="11">
        <f>G230+H230</f>
        <v>217</v>
      </c>
      <c r="J230" s="9">
        <f t="shared" si="3"/>
        <v>222</v>
      </c>
      <c r="K230" s="2"/>
      <c r="L230" s="9"/>
    </row>
    <row r="231" spans="1:12" x14ac:dyDescent="0.3">
      <c r="A231" s="3">
        <v>226</v>
      </c>
      <c r="B231" s="10" t="s">
        <v>318</v>
      </c>
      <c r="C231" s="10" t="s">
        <v>312</v>
      </c>
      <c r="D231" s="3">
        <v>0</v>
      </c>
      <c r="E231" s="3">
        <v>216</v>
      </c>
      <c r="F231" s="3">
        <v>217</v>
      </c>
      <c r="G231" s="9">
        <f>MAX(D231:F231)</f>
        <v>217</v>
      </c>
      <c r="H231" s="11"/>
      <c r="I231" s="11">
        <f>G231+H231</f>
        <v>217</v>
      </c>
      <c r="J231" s="9">
        <f t="shared" si="3"/>
        <v>222</v>
      </c>
      <c r="K231" s="2"/>
      <c r="L231" s="9"/>
    </row>
    <row r="232" spans="1:12" x14ac:dyDescent="0.3">
      <c r="A232" s="3">
        <v>227</v>
      </c>
      <c r="B232" s="10" t="s">
        <v>206</v>
      </c>
      <c r="C232" s="10" t="s">
        <v>199</v>
      </c>
      <c r="D232" s="3">
        <v>0</v>
      </c>
      <c r="E232" s="3">
        <v>0</v>
      </c>
      <c r="F232" s="3">
        <v>216</v>
      </c>
      <c r="G232" s="9">
        <f>MAX(D232:F232)</f>
        <v>216</v>
      </c>
      <c r="H232" s="11"/>
      <c r="I232" s="11">
        <f>G232+H232</f>
        <v>216</v>
      </c>
      <c r="J232" s="9">
        <f t="shared" si="3"/>
        <v>225</v>
      </c>
      <c r="K232" s="2"/>
      <c r="L232" s="9"/>
    </row>
    <row r="233" spans="1:12" x14ac:dyDescent="0.3">
      <c r="A233" s="3">
        <v>229</v>
      </c>
      <c r="B233" s="10" t="s">
        <v>197</v>
      </c>
      <c r="C233" s="10" t="s">
        <v>190</v>
      </c>
      <c r="D233" s="3">
        <v>0</v>
      </c>
      <c r="E233" s="3">
        <v>209</v>
      </c>
      <c r="F233" s="3">
        <v>214</v>
      </c>
      <c r="G233" s="9">
        <f>MAX(D233:F233)</f>
        <v>214</v>
      </c>
      <c r="H233" s="11"/>
      <c r="I233" s="11">
        <f>G233+H233</f>
        <v>214</v>
      </c>
      <c r="J233" s="9">
        <f t="shared" si="3"/>
        <v>226</v>
      </c>
      <c r="K233" s="2"/>
      <c r="L233" s="9"/>
    </row>
    <row r="234" spans="1:12" x14ac:dyDescent="0.3">
      <c r="A234" s="3">
        <v>230</v>
      </c>
      <c r="B234" s="10" t="s">
        <v>304</v>
      </c>
      <c r="C234" s="10" t="s">
        <v>303</v>
      </c>
      <c r="D234" s="3">
        <v>211</v>
      </c>
      <c r="E234" s="3">
        <v>214</v>
      </c>
      <c r="F234" s="3">
        <v>0</v>
      </c>
      <c r="G234" s="9">
        <f>MAX(D234:F234)</f>
        <v>214</v>
      </c>
      <c r="H234" s="11"/>
      <c r="I234" s="11">
        <f>G234+H234</f>
        <v>214</v>
      </c>
      <c r="J234" s="9">
        <f t="shared" si="3"/>
        <v>226</v>
      </c>
      <c r="K234" s="2"/>
      <c r="L234" s="9"/>
    </row>
    <row r="235" spans="1:12" x14ac:dyDescent="0.3">
      <c r="A235" s="3">
        <v>231</v>
      </c>
      <c r="B235" s="10" t="s">
        <v>215</v>
      </c>
      <c r="C235" s="10" t="s">
        <v>208</v>
      </c>
      <c r="D235" s="3">
        <v>213</v>
      </c>
      <c r="E235" s="3">
        <v>206</v>
      </c>
      <c r="F235" s="3">
        <v>212</v>
      </c>
      <c r="G235" s="9">
        <f>MAX(D235:F235)</f>
        <v>213</v>
      </c>
      <c r="H235" s="11"/>
      <c r="I235" s="11">
        <f>G235+H235</f>
        <v>213</v>
      </c>
      <c r="J235" s="9">
        <f t="shared" si="3"/>
        <v>228</v>
      </c>
      <c r="K235" s="2"/>
      <c r="L235" s="9"/>
    </row>
    <row r="236" spans="1:12" x14ac:dyDescent="0.3">
      <c r="A236" s="3">
        <v>232</v>
      </c>
      <c r="B236" s="10" t="s">
        <v>250</v>
      </c>
      <c r="C236" s="10" t="s">
        <v>244</v>
      </c>
      <c r="D236" s="3">
        <v>0</v>
      </c>
      <c r="E236" s="3">
        <v>190</v>
      </c>
      <c r="F236" s="3">
        <v>213</v>
      </c>
      <c r="G236" s="9">
        <f>MAX(D236:F236)</f>
        <v>213</v>
      </c>
      <c r="H236" s="11"/>
      <c r="I236" s="11">
        <f>G236+H236</f>
        <v>213</v>
      </c>
      <c r="J236" s="9">
        <f t="shared" si="3"/>
        <v>228</v>
      </c>
      <c r="K236" s="2"/>
      <c r="L236" s="9"/>
    </row>
    <row r="237" spans="1:12" x14ac:dyDescent="0.3">
      <c r="A237" s="3">
        <v>233</v>
      </c>
      <c r="B237" s="10" t="s">
        <v>263</v>
      </c>
      <c r="C237" s="10" t="s">
        <v>260</v>
      </c>
      <c r="D237" s="3">
        <v>207</v>
      </c>
      <c r="E237" s="3">
        <v>206</v>
      </c>
      <c r="F237" s="3">
        <v>213</v>
      </c>
      <c r="G237" s="9">
        <f>MAX(D237:F237)</f>
        <v>213</v>
      </c>
      <c r="H237" s="11"/>
      <c r="I237" s="11">
        <f>G237+H237</f>
        <v>213</v>
      </c>
      <c r="J237" s="9">
        <f t="shared" si="3"/>
        <v>228</v>
      </c>
      <c r="K237" s="2"/>
      <c r="L237" s="9"/>
    </row>
    <row r="238" spans="1:12" x14ac:dyDescent="0.3">
      <c r="A238" s="3">
        <v>234</v>
      </c>
      <c r="B238" s="10" t="s">
        <v>116</v>
      </c>
      <c r="C238" s="10" t="s">
        <v>110</v>
      </c>
      <c r="D238" s="3">
        <v>0</v>
      </c>
      <c r="E238" s="3">
        <v>0</v>
      </c>
      <c r="F238" s="3">
        <v>212</v>
      </c>
      <c r="G238" s="9">
        <f>MAX(D238:F238)</f>
        <v>212</v>
      </c>
      <c r="H238" s="11"/>
      <c r="I238" s="11">
        <f>G238+H238</f>
        <v>212</v>
      </c>
      <c r="J238" s="9">
        <f t="shared" si="3"/>
        <v>231</v>
      </c>
      <c r="K238" s="2"/>
      <c r="L238" s="9"/>
    </row>
    <row r="239" spans="1:12" x14ac:dyDescent="0.3">
      <c r="A239" s="3">
        <v>235</v>
      </c>
      <c r="B239" s="10" t="s">
        <v>177</v>
      </c>
      <c r="C239" s="10" t="s">
        <v>172</v>
      </c>
      <c r="D239" s="3">
        <v>0</v>
      </c>
      <c r="E239" s="3">
        <v>197</v>
      </c>
      <c r="F239" s="3">
        <v>211</v>
      </c>
      <c r="G239" s="9">
        <f>MAX(D239:F239)</f>
        <v>211</v>
      </c>
      <c r="H239" s="11"/>
      <c r="I239" s="11">
        <f>G239+H239</f>
        <v>211</v>
      </c>
      <c r="J239" s="9">
        <f t="shared" si="3"/>
        <v>232</v>
      </c>
      <c r="K239" s="2"/>
      <c r="L239" s="9"/>
    </row>
    <row r="240" spans="1:12" x14ac:dyDescent="0.3">
      <c r="A240" s="3">
        <v>236</v>
      </c>
      <c r="B240" s="10" t="s">
        <v>221</v>
      </c>
      <c r="C240" s="10" t="s">
        <v>217</v>
      </c>
      <c r="D240" s="3">
        <v>0</v>
      </c>
      <c r="E240" s="3">
        <v>202</v>
      </c>
      <c r="F240" s="3">
        <v>211</v>
      </c>
      <c r="G240" s="9">
        <f>MAX(D240:F240)</f>
        <v>211</v>
      </c>
      <c r="H240" s="11"/>
      <c r="I240" s="11">
        <f>G240+H240</f>
        <v>211</v>
      </c>
      <c r="J240" s="9">
        <f t="shared" si="3"/>
        <v>232</v>
      </c>
      <c r="K240" s="2"/>
      <c r="L240" s="9"/>
    </row>
    <row r="241" spans="1:12" x14ac:dyDescent="0.3">
      <c r="A241" s="3">
        <v>237</v>
      </c>
      <c r="B241" s="10" t="s">
        <v>306</v>
      </c>
      <c r="C241" s="10" t="s">
        <v>303</v>
      </c>
      <c r="D241" s="3">
        <v>0</v>
      </c>
      <c r="E241" s="3">
        <v>211</v>
      </c>
      <c r="F241" s="3">
        <v>0</v>
      </c>
      <c r="G241" s="9">
        <f>MAX(D241:F241)</f>
        <v>211</v>
      </c>
      <c r="H241" s="11"/>
      <c r="I241" s="11">
        <f>G241+H241</f>
        <v>211</v>
      </c>
      <c r="J241" s="9">
        <f t="shared" si="3"/>
        <v>232</v>
      </c>
      <c r="K241" s="2"/>
      <c r="L241" s="9"/>
    </row>
    <row r="242" spans="1:12" x14ac:dyDescent="0.3">
      <c r="A242" s="3">
        <v>238</v>
      </c>
      <c r="B242" s="10" t="s">
        <v>195</v>
      </c>
      <c r="C242" s="10" t="s">
        <v>190</v>
      </c>
      <c r="D242" s="3">
        <v>0</v>
      </c>
      <c r="E242" s="3">
        <v>0</v>
      </c>
      <c r="F242" s="3">
        <v>210</v>
      </c>
      <c r="G242" s="9">
        <f>MAX(D242:F242)</f>
        <v>210</v>
      </c>
      <c r="H242" s="11"/>
      <c r="I242" s="11">
        <f>G242+H242</f>
        <v>210</v>
      </c>
      <c r="J242" s="9">
        <f t="shared" si="3"/>
        <v>235</v>
      </c>
      <c r="K242" s="2"/>
      <c r="L242" s="9"/>
    </row>
    <row r="243" spans="1:12" x14ac:dyDescent="0.3">
      <c r="A243" s="3">
        <v>239</v>
      </c>
      <c r="B243" s="10" t="s">
        <v>325</v>
      </c>
      <c r="C243" s="10" t="s">
        <v>321</v>
      </c>
      <c r="D243" s="3">
        <v>210</v>
      </c>
      <c r="E243" s="3">
        <v>0</v>
      </c>
      <c r="F243" s="3">
        <v>0</v>
      </c>
      <c r="G243" s="9">
        <f>MAX(D243:F243)</f>
        <v>210</v>
      </c>
      <c r="H243" s="11"/>
      <c r="I243" s="11">
        <f>G243+H243</f>
        <v>210</v>
      </c>
      <c r="J243" s="9">
        <f t="shared" si="3"/>
        <v>235</v>
      </c>
      <c r="K243" s="12" t="e">
        <f>$G243+$H243/#REF!</f>
        <v>#REF!</v>
      </c>
      <c r="L243" s="9"/>
    </row>
    <row r="244" spans="1:12" x14ac:dyDescent="0.3">
      <c r="A244" s="3">
        <v>240</v>
      </c>
      <c r="B244" s="10" t="s">
        <v>342</v>
      </c>
      <c r="C244" s="10" t="s">
        <v>338</v>
      </c>
      <c r="D244" s="3">
        <v>0</v>
      </c>
      <c r="E244" s="3">
        <v>210</v>
      </c>
      <c r="F244" s="3">
        <v>0</v>
      </c>
      <c r="G244" s="9">
        <f>MAX(D244:F244)</f>
        <v>210</v>
      </c>
      <c r="H244" s="11"/>
      <c r="I244" s="11">
        <f>G244+H244</f>
        <v>210</v>
      </c>
      <c r="J244" s="9">
        <f t="shared" si="3"/>
        <v>235</v>
      </c>
      <c r="K244" s="12" t="e">
        <f>$G244+$H244/#REF!</f>
        <v>#REF!</v>
      </c>
      <c r="L244" s="9"/>
    </row>
    <row r="245" spans="1:12" x14ac:dyDescent="0.3">
      <c r="A245" s="3">
        <v>242</v>
      </c>
      <c r="B245" s="10" t="s">
        <v>257</v>
      </c>
      <c r="C245" s="10" t="s">
        <v>252</v>
      </c>
      <c r="D245" s="3">
        <v>206</v>
      </c>
      <c r="E245" s="3">
        <v>208</v>
      </c>
      <c r="F245" s="3">
        <v>208</v>
      </c>
      <c r="G245" s="9">
        <f>MAX(D245:F245)</f>
        <v>208</v>
      </c>
      <c r="H245" s="11"/>
      <c r="I245" s="11">
        <f>G245+H245</f>
        <v>208</v>
      </c>
      <c r="J245" s="9">
        <f t="shared" si="3"/>
        <v>238</v>
      </c>
      <c r="K245" s="2"/>
      <c r="L245" s="9"/>
    </row>
    <row r="246" spans="1:12" x14ac:dyDescent="0.3">
      <c r="A246" s="3">
        <v>243</v>
      </c>
      <c r="B246" s="10" t="s">
        <v>309</v>
      </c>
      <c r="C246" s="10" t="s">
        <v>303</v>
      </c>
      <c r="D246" s="3">
        <v>208</v>
      </c>
      <c r="E246" s="3">
        <v>208</v>
      </c>
      <c r="F246" s="3">
        <v>205</v>
      </c>
      <c r="G246" s="9">
        <f>MAX(D246:F246)</f>
        <v>208</v>
      </c>
      <c r="H246" s="11"/>
      <c r="I246" s="11">
        <f>G246+H246</f>
        <v>208</v>
      </c>
      <c r="J246" s="9">
        <f t="shared" si="3"/>
        <v>238</v>
      </c>
      <c r="K246" s="2"/>
      <c r="L246" s="9"/>
    </row>
    <row r="247" spans="1:12" x14ac:dyDescent="0.3">
      <c r="A247" s="3">
        <v>245</v>
      </c>
      <c r="B247" s="10" t="s">
        <v>247</v>
      </c>
      <c r="C247" s="10" t="s">
        <v>244</v>
      </c>
      <c r="D247" s="3">
        <v>0</v>
      </c>
      <c r="E247" s="3">
        <v>207</v>
      </c>
      <c r="F247" s="3">
        <v>0</v>
      </c>
      <c r="G247" s="9">
        <f>MAX(D247:F247)</f>
        <v>207</v>
      </c>
      <c r="H247" s="11"/>
      <c r="I247" s="11">
        <f>G247+H247</f>
        <v>207</v>
      </c>
      <c r="J247" s="9">
        <f t="shared" si="3"/>
        <v>240</v>
      </c>
      <c r="K247" s="2"/>
      <c r="L247" s="9"/>
    </row>
    <row r="248" spans="1:12" x14ac:dyDescent="0.3">
      <c r="A248" s="3">
        <v>246</v>
      </c>
      <c r="B248" s="10" t="s">
        <v>279</v>
      </c>
      <c r="C248" s="10" t="s">
        <v>278</v>
      </c>
      <c r="D248" s="3">
        <v>198</v>
      </c>
      <c r="E248" s="3">
        <v>0</v>
      </c>
      <c r="F248" s="3">
        <v>206</v>
      </c>
      <c r="G248" s="9">
        <f>MAX(D248:F248)</f>
        <v>206</v>
      </c>
      <c r="H248" s="11"/>
      <c r="I248" s="11">
        <f>G248+H248</f>
        <v>206</v>
      </c>
      <c r="J248" s="9">
        <f t="shared" si="3"/>
        <v>241</v>
      </c>
      <c r="K248" s="2"/>
      <c r="L248" s="9"/>
    </row>
    <row r="249" spans="1:12" x14ac:dyDescent="0.3">
      <c r="A249" s="3">
        <v>247</v>
      </c>
      <c r="B249" s="10" t="s">
        <v>283</v>
      </c>
      <c r="C249" s="10" t="s">
        <v>278</v>
      </c>
      <c r="D249" s="3">
        <v>0</v>
      </c>
      <c r="E249" s="3">
        <v>202</v>
      </c>
      <c r="F249" s="3">
        <v>206</v>
      </c>
      <c r="G249" s="9">
        <f>MAX(D249:F249)</f>
        <v>206</v>
      </c>
      <c r="H249" s="11"/>
      <c r="I249" s="11">
        <f>G249+H249</f>
        <v>206</v>
      </c>
      <c r="J249" s="9">
        <f t="shared" si="3"/>
        <v>241</v>
      </c>
      <c r="K249" s="2"/>
      <c r="L249" s="9"/>
    </row>
    <row r="250" spans="1:12" x14ac:dyDescent="0.3">
      <c r="A250" s="3">
        <v>248</v>
      </c>
      <c r="B250" s="10" t="s">
        <v>141</v>
      </c>
      <c r="C250" s="10" t="s">
        <v>137</v>
      </c>
      <c r="D250" s="3">
        <v>0</v>
      </c>
      <c r="E250" s="3">
        <v>0</v>
      </c>
      <c r="F250" s="3">
        <v>205</v>
      </c>
      <c r="G250" s="9">
        <f>MAX(D250:F250)</f>
        <v>205</v>
      </c>
      <c r="H250" s="11"/>
      <c r="I250" s="11">
        <f>G250+H250</f>
        <v>205</v>
      </c>
      <c r="J250" s="9">
        <f t="shared" si="3"/>
        <v>243</v>
      </c>
      <c r="K250" s="2"/>
      <c r="L250" s="9"/>
    </row>
    <row r="251" spans="1:12" x14ac:dyDescent="0.3">
      <c r="A251" s="3">
        <v>249</v>
      </c>
      <c r="B251" s="10" t="s">
        <v>282</v>
      </c>
      <c r="C251" s="10" t="s">
        <v>278</v>
      </c>
      <c r="D251" s="3">
        <v>0</v>
      </c>
      <c r="E251" s="3">
        <v>205</v>
      </c>
      <c r="F251" s="3">
        <v>0</v>
      </c>
      <c r="G251" s="9">
        <f>MAX(D251:F251)</f>
        <v>205</v>
      </c>
      <c r="H251" s="11"/>
      <c r="I251" s="11">
        <f>G251+H251</f>
        <v>205</v>
      </c>
      <c r="J251" s="9">
        <f t="shared" si="3"/>
        <v>243</v>
      </c>
      <c r="K251" s="2"/>
      <c r="L251" s="9"/>
    </row>
    <row r="252" spans="1:12" x14ac:dyDescent="0.3">
      <c r="A252" s="3">
        <v>250</v>
      </c>
      <c r="B252" s="10" t="s">
        <v>234</v>
      </c>
      <c r="C252" s="10" t="s">
        <v>235</v>
      </c>
      <c r="D252" s="3">
        <v>0</v>
      </c>
      <c r="E252" s="3">
        <v>192</v>
      </c>
      <c r="F252" s="3">
        <v>204</v>
      </c>
      <c r="G252" s="9">
        <f>MAX(D252:F252)</f>
        <v>204</v>
      </c>
      <c r="H252" s="11"/>
      <c r="I252" s="11">
        <f>G252+H252</f>
        <v>204</v>
      </c>
      <c r="J252" s="9">
        <f t="shared" si="3"/>
        <v>245</v>
      </c>
      <c r="K252" s="2"/>
      <c r="L252" s="9"/>
    </row>
    <row r="253" spans="1:12" x14ac:dyDescent="0.3">
      <c r="A253" s="3">
        <v>251</v>
      </c>
      <c r="B253" s="10" t="s">
        <v>270</v>
      </c>
      <c r="C253" s="10" t="s">
        <v>269</v>
      </c>
      <c r="D253" s="3">
        <v>0</v>
      </c>
      <c r="E253" s="3">
        <v>0</v>
      </c>
      <c r="F253" s="3">
        <v>203</v>
      </c>
      <c r="G253" s="9">
        <f>MAX(D253:F253)</f>
        <v>203</v>
      </c>
      <c r="H253" s="11"/>
      <c r="I253" s="11">
        <f>G253+H253</f>
        <v>203</v>
      </c>
      <c r="J253" s="9">
        <f t="shared" si="3"/>
        <v>246</v>
      </c>
      <c r="K253" s="2"/>
      <c r="L253" s="9"/>
    </row>
    <row r="254" spans="1:12" x14ac:dyDescent="0.3">
      <c r="A254" s="3">
        <v>252</v>
      </c>
      <c r="B254" s="10" t="s">
        <v>324</v>
      </c>
      <c r="C254" s="10" t="s">
        <v>321</v>
      </c>
      <c r="D254" s="3">
        <v>203</v>
      </c>
      <c r="E254" s="3">
        <v>0</v>
      </c>
      <c r="F254" s="3">
        <v>0</v>
      </c>
      <c r="G254" s="9">
        <f>MAX(D254:F254)</f>
        <v>203</v>
      </c>
      <c r="H254" s="11"/>
      <c r="I254" s="11">
        <f>G254+H254</f>
        <v>203</v>
      </c>
      <c r="J254" s="9">
        <f t="shared" si="3"/>
        <v>246</v>
      </c>
      <c r="K254" s="12" t="e">
        <f>$G254+$H254/#REF!</f>
        <v>#REF!</v>
      </c>
      <c r="L254" s="9"/>
    </row>
    <row r="255" spans="1:12" x14ac:dyDescent="0.3">
      <c r="A255" s="3">
        <v>253</v>
      </c>
      <c r="B255" s="10" t="s">
        <v>193</v>
      </c>
      <c r="C255" s="10" t="s">
        <v>190</v>
      </c>
      <c r="D255" s="3">
        <v>202</v>
      </c>
      <c r="E255" s="3">
        <v>0</v>
      </c>
      <c r="F255" s="3">
        <v>0</v>
      </c>
      <c r="G255" s="9">
        <f>MAX(D255:F255)</f>
        <v>202</v>
      </c>
      <c r="H255" s="11"/>
      <c r="I255" s="11">
        <f>G255+H255</f>
        <v>202</v>
      </c>
      <c r="J255" s="9">
        <f t="shared" si="3"/>
        <v>248</v>
      </c>
      <c r="K255" s="2"/>
      <c r="L255" s="9"/>
    </row>
    <row r="256" spans="1:12" x14ac:dyDescent="0.3">
      <c r="A256" s="3">
        <v>254</v>
      </c>
      <c r="B256" s="10" t="s">
        <v>196</v>
      </c>
      <c r="C256" s="10" t="s">
        <v>190</v>
      </c>
      <c r="D256" s="3">
        <v>0</v>
      </c>
      <c r="E256" s="3">
        <v>0</v>
      </c>
      <c r="F256" s="3">
        <v>201</v>
      </c>
      <c r="G256" s="9">
        <f>MAX(D256:F256)</f>
        <v>201</v>
      </c>
      <c r="H256" s="11"/>
      <c r="I256" s="11">
        <f>G256+H256</f>
        <v>201</v>
      </c>
      <c r="J256" s="9">
        <f t="shared" si="3"/>
        <v>249</v>
      </c>
      <c r="K256" s="2"/>
      <c r="L256" s="9"/>
    </row>
    <row r="257" spans="1:12" x14ac:dyDescent="0.3">
      <c r="A257" s="3">
        <v>255</v>
      </c>
      <c r="B257" s="10" t="s">
        <v>268</v>
      </c>
      <c r="C257" s="10" t="s">
        <v>269</v>
      </c>
      <c r="D257" s="3">
        <v>0</v>
      </c>
      <c r="E257" s="3">
        <v>181</v>
      </c>
      <c r="F257" s="3">
        <v>201</v>
      </c>
      <c r="G257" s="9">
        <f>MAX(D257:F257)</f>
        <v>201</v>
      </c>
      <c r="H257" s="11"/>
      <c r="I257" s="11">
        <f>G257+H257</f>
        <v>201</v>
      </c>
      <c r="J257" s="9">
        <f t="shared" si="3"/>
        <v>249</v>
      </c>
      <c r="K257" s="2"/>
      <c r="L257" s="9"/>
    </row>
    <row r="258" spans="1:12" x14ac:dyDescent="0.3">
      <c r="A258" s="3">
        <v>256</v>
      </c>
      <c r="B258" s="10" t="s">
        <v>230</v>
      </c>
      <c r="C258" s="10" t="s">
        <v>226</v>
      </c>
      <c r="D258" s="3">
        <v>0</v>
      </c>
      <c r="E258" s="3">
        <v>199</v>
      </c>
      <c r="F258" s="3">
        <v>200</v>
      </c>
      <c r="G258" s="9">
        <f>MAX(D258:F258)</f>
        <v>200</v>
      </c>
      <c r="H258" s="11"/>
      <c r="I258" s="11">
        <f>G258+H258</f>
        <v>200</v>
      </c>
      <c r="J258" s="9">
        <f t="shared" si="3"/>
        <v>251</v>
      </c>
      <c r="K258" s="2"/>
      <c r="L258" s="9"/>
    </row>
    <row r="259" spans="1:12" x14ac:dyDescent="0.3">
      <c r="A259" s="3">
        <v>257</v>
      </c>
      <c r="B259" s="10" t="s">
        <v>285</v>
      </c>
      <c r="C259" s="10" t="s">
        <v>286</v>
      </c>
      <c r="D259" s="3">
        <v>0</v>
      </c>
      <c r="E259" s="3">
        <v>194</v>
      </c>
      <c r="F259" s="3">
        <v>199</v>
      </c>
      <c r="G259" s="9">
        <f>MAX(D259:F259)</f>
        <v>199</v>
      </c>
      <c r="H259" s="11"/>
      <c r="I259" s="11">
        <f>G259+H259</f>
        <v>199</v>
      </c>
      <c r="J259" s="9">
        <f t="shared" si="3"/>
        <v>252</v>
      </c>
      <c r="K259" s="2"/>
      <c r="L259" s="9"/>
    </row>
    <row r="260" spans="1:12" x14ac:dyDescent="0.3">
      <c r="A260" s="3">
        <v>258</v>
      </c>
      <c r="B260" s="10" t="s">
        <v>315</v>
      </c>
      <c r="C260" s="10" t="s">
        <v>312</v>
      </c>
      <c r="D260" s="3">
        <v>199</v>
      </c>
      <c r="E260" s="3">
        <v>0</v>
      </c>
      <c r="F260" s="3">
        <v>198</v>
      </c>
      <c r="G260" s="9">
        <f>MAX(D260:F260)</f>
        <v>199</v>
      </c>
      <c r="H260" s="11"/>
      <c r="I260" s="11">
        <f>G260+H260</f>
        <v>199</v>
      </c>
      <c r="J260" s="9">
        <f t="shared" si="3"/>
        <v>252</v>
      </c>
      <c r="K260" s="2"/>
      <c r="L260" s="9"/>
    </row>
    <row r="261" spans="1:12" x14ac:dyDescent="0.3">
      <c r="A261" s="3">
        <v>259</v>
      </c>
      <c r="B261" s="10" t="s">
        <v>143</v>
      </c>
      <c r="C261" s="10" t="s">
        <v>137</v>
      </c>
      <c r="D261" s="3">
        <v>197</v>
      </c>
      <c r="E261" s="3">
        <v>0</v>
      </c>
      <c r="F261" s="3">
        <v>0</v>
      </c>
      <c r="G261" s="9">
        <f>MAX(D261:F261)</f>
        <v>197</v>
      </c>
      <c r="H261" s="11"/>
      <c r="I261" s="11">
        <f>G261+H261</f>
        <v>197</v>
      </c>
      <c r="J261" s="9">
        <f t="shared" si="3"/>
        <v>254</v>
      </c>
      <c r="K261" s="2"/>
      <c r="L261" s="9"/>
    </row>
    <row r="262" spans="1:12" x14ac:dyDescent="0.3">
      <c r="A262" s="3">
        <v>261</v>
      </c>
      <c r="B262" s="10" t="s">
        <v>202</v>
      </c>
      <c r="C262" s="10" t="s">
        <v>199</v>
      </c>
      <c r="D262" s="3">
        <v>0</v>
      </c>
      <c r="E262" s="3">
        <v>0</v>
      </c>
      <c r="F262" s="3">
        <v>192</v>
      </c>
      <c r="G262" s="9">
        <f>MAX(D262:F262)</f>
        <v>192</v>
      </c>
      <c r="H262" s="11"/>
      <c r="I262" s="11">
        <f>G262+H262</f>
        <v>192</v>
      </c>
      <c r="J262" s="9">
        <f t="shared" si="3"/>
        <v>255</v>
      </c>
      <c r="K262" s="2"/>
      <c r="L262" s="9"/>
    </row>
    <row r="263" spans="1:12" x14ac:dyDescent="0.3">
      <c r="A263" s="3">
        <v>263</v>
      </c>
      <c r="B263" s="10" t="s">
        <v>295</v>
      </c>
      <c r="C263" s="10" t="s">
        <v>294</v>
      </c>
      <c r="D263" s="3">
        <v>0</v>
      </c>
      <c r="E263" s="3">
        <v>0</v>
      </c>
      <c r="F263" s="3">
        <v>182</v>
      </c>
      <c r="G263" s="9">
        <f>MAX(D263:F263)</f>
        <v>182</v>
      </c>
      <c r="H263" s="11"/>
      <c r="I263" s="11">
        <f>G263+H263</f>
        <v>182</v>
      </c>
      <c r="J263" s="9">
        <f t="shared" si="3"/>
        <v>256</v>
      </c>
      <c r="K263" s="2"/>
      <c r="L263" s="9"/>
    </row>
    <row r="264" spans="1:12" x14ac:dyDescent="0.3">
      <c r="A264" s="3">
        <v>265</v>
      </c>
      <c r="B264" s="10" t="s">
        <v>241</v>
      </c>
      <c r="C264" s="10" t="s">
        <v>235</v>
      </c>
      <c r="D264" s="3">
        <v>100</v>
      </c>
      <c r="E264" s="3">
        <v>130</v>
      </c>
      <c r="F264" s="3">
        <v>0</v>
      </c>
      <c r="G264" s="9">
        <f>MAX(D264:F264)</f>
        <v>130</v>
      </c>
      <c r="H264" s="11"/>
      <c r="I264" s="11">
        <f>G264+H264</f>
        <v>130</v>
      </c>
      <c r="J264" s="9">
        <f t="shared" si="3"/>
        <v>257</v>
      </c>
      <c r="K264" s="2"/>
      <c r="L264" s="9"/>
    </row>
    <row r="265" spans="1:12" x14ac:dyDescent="0.3">
      <c r="A265" s="3">
        <v>266</v>
      </c>
      <c r="B265" s="10" t="s">
        <v>93</v>
      </c>
      <c r="C265" s="10" t="s">
        <v>92</v>
      </c>
      <c r="D265" s="3">
        <v>0</v>
      </c>
      <c r="E265" s="3">
        <v>0</v>
      </c>
      <c r="F265" s="3">
        <v>0</v>
      </c>
      <c r="G265" s="9">
        <f>MAX(D265:F265)</f>
        <v>0</v>
      </c>
      <c r="H265" s="11"/>
      <c r="I265" s="11">
        <f>G265+H265</f>
        <v>0</v>
      </c>
      <c r="J265" s="9"/>
      <c r="K265" s="2"/>
      <c r="L265" s="9"/>
    </row>
    <row r="266" spans="1:12" x14ac:dyDescent="0.3">
      <c r="A266" s="3">
        <v>267</v>
      </c>
      <c r="B266" s="10" t="s">
        <v>121</v>
      </c>
      <c r="C266" s="10" t="s">
        <v>119</v>
      </c>
      <c r="D266" s="3">
        <v>0</v>
      </c>
      <c r="E266" s="3">
        <v>0</v>
      </c>
      <c r="F266" s="3">
        <v>0</v>
      </c>
      <c r="G266" s="9">
        <f>MAX(D266:F266)</f>
        <v>0</v>
      </c>
      <c r="H266" s="11"/>
      <c r="I266" s="11">
        <f>G266+H266</f>
        <v>0</v>
      </c>
      <c r="J266" s="9"/>
      <c r="K266" s="2"/>
      <c r="L266" s="9"/>
    </row>
    <row r="267" spans="1:12" x14ac:dyDescent="0.3">
      <c r="A267" s="3">
        <v>268</v>
      </c>
      <c r="B267" s="10" t="s">
        <v>184</v>
      </c>
      <c r="C267" s="10" t="s">
        <v>181</v>
      </c>
      <c r="D267" s="3">
        <v>0</v>
      </c>
      <c r="E267" s="3">
        <v>0</v>
      </c>
      <c r="F267" s="3">
        <v>0</v>
      </c>
      <c r="G267" s="9">
        <f>MAX(D267:F267)</f>
        <v>0</v>
      </c>
      <c r="H267" s="11"/>
      <c r="I267" s="11">
        <f>G267+H267</f>
        <v>0</v>
      </c>
      <c r="J267" s="9"/>
      <c r="K267" s="2"/>
      <c r="L267" s="9"/>
    </row>
    <row r="268" spans="1:12" x14ac:dyDescent="0.3">
      <c r="A268" s="3">
        <v>269</v>
      </c>
      <c r="B268" s="10" t="s">
        <v>187</v>
      </c>
      <c r="C268" s="10" t="s">
        <v>181</v>
      </c>
      <c r="D268" s="3">
        <v>0</v>
      </c>
      <c r="E268" s="3">
        <v>0</v>
      </c>
      <c r="F268" s="3">
        <v>0</v>
      </c>
      <c r="G268" s="9">
        <f>MAX(D268:F268)</f>
        <v>0</v>
      </c>
      <c r="H268" s="11"/>
      <c r="I268" s="11">
        <f>G268+H268</f>
        <v>0</v>
      </c>
      <c r="J268" s="9"/>
      <c r="K268" s="2"/>
      <c r="L268" s="9"/>
    </row>
    <row r="269" spans="1:12" x14ac:dyDescent="0.3">
      <c r="A269" s="3">
        <v>270</v>
      </c>
      <c r="B269" s="10" t="s">
        <v>192</v>
      </c>
      <c r="C269" s="10" t="s">
        <v>190</v>
      </c>
      <c r="D269" s="3">
        <v>0</v>
      </c>
      <c r="E269" s="3">
        <v>0</v>
      </c>
      <c r="F269" s="3">
        <v>0</v>
      </c>
      <c r="G269" s="9">
        <f>MAX(D269:F269)</f>
        <v>0</v>
      </c>
      <c r="H269" s="11"/>
      <c r="I269" s="11">
        <f>G269+H269</f>
        <v>0</v>
      </c>
      <c r="J269" s="9"/>
      <c r="K269" s="2"/>
      <c r="L269" s="9"/>
    </row>
    <row r="270" spans="1:12" x14ac:dyDescent="0.3">
      <c r="A270" s="3">
        <v>271</v>
      </c>
      <c r="B270" s="10" t="s">
        <v>256</v>
      </c>
      <c r="C270" s="10" t="s">
        <v>252</v>
      </c>
      <c r="D270" s="3">
        <v>0</v>
      </c>
      <c r="E270" s="3">
        <v>0</v>
      </c>
      <c r="F270" s="3">
        <v>0</v>
      </c>
      <c r="G270" s="9">
        <f>MAX(D270:F270)</f>
        <v>0</v>
      </c>
      <c r="H270" s="11"/>
      <c r="I270" s="11">
        <f>G270+H270</f>
        <v>0</v>
      </c>
      <c r="J270" s="9"/>
      <c r="K270" s="2"/>
      <c r="L270" s="9"/>
    </row>
    <row r="271" spans="1:12" x14ac:dyDescent="0.3">
      <c r="A271" s="3">
        <v>272</v>
      </c>
      <c r="B271" s="10" t="s">
        <v>284</v>
      </c>
      <c r="C271" s="10" t="s">
        <v>278</v>
      </c>
      <c r="D271" s="3">
        <v>0</v>
      </c>
      <c r="E271" s="3">
        <v>0</v>
      </c>
      <c r="F271" s="3">
        <v>0</v>
      </c>
      <c r="G271" s="9">
        <f>MAX(D271:F271)</f>
        <v>0</v>
      </c>
      <c r="H271" s="11"/>
      <c r="I271" s="11">
        <f>G271+H271</f>
        <v>0</v>
      </c>
      <c r="J271" s="9"/>
      <c r="K271" s="2"/>
      <c r="L271" s="9"/>
    </row>
    <row r="272" spans="1:12" x14ac:dyDescent="0.3">
      <c r="A272" s="3">
        <v>273</v>
      </c>
      <c r="B272" s="10" t="s">
        <v>307</v>
      </c>
      <c r="C272" s="10" t="s">
        <v>303</v>
      </c>
      <c r="D272" s="3">
        <v>0</v>
      </c>
      <c r="E272" s="3">
        <v>0</v>
      </c>
      <c r="F272" s="3">
        <v>0</v>
      </c>
      <c r="G272" s="9">
        <f>MAX(D272:F272)</f>
        <v>0</v>
      </c>
      <c r="H272" s="11"/>
      <c r="I272" s="11">
        <f>G272+H272</f>
        <v>0</v>
      </c>
      <c r="J272" s="9"/>
      <c r="K272" s="2"/>
      <c r="L272" s="9"/>
    </row>
    <row r="273" spans="1:19" x14ac:dyDescent="0.3">
      <c r="A273" s="3">
        <v>274</v>
      </c>
      <c r="B273" s="10" t="s">
        <v>332</v>
      </c>
      <c r="C273" s="10" t="s">
        <v>330</v>
      </c>
      <c r="D273" s="3">
        <v>0</v>
      </c>
      <c r="E273" s="3">
        <v>0</v>
      </c>
      <c r="F273" s="3">
        <v>0</v>
      </c>
      <c r="G273" s="9">
        <f>MAX(D273:F273)</f>
        <v>0</v>
      </c>
      <c r="H273" s="11"/>
      <c r="I273" s="11">
        <f>G273+H273</f>
        <v>0</v>
      </c>
      <c r="J273" s="9"/>
      <c r="K273" s="12" t="e">
        <f>$G273+$H273/#REF!</f>
        <v>#REF!</v>
      </c>
      <c r="L273" s="9"/>
    </row>
    <row r="274" spans="1:19" x14ac:dyDescent="0.3">
      <c r="A274" s="3">
        <v>10</v>
      </c>
      <c r="B274" s="10" t="s">
        <v>348</v>
      </c>
      <c r="C274" s="10" t="s">
        <v>347</v>
      </c>
      <c r="D274" s="3">
        <v>0</v>
      </c>
      <c r="E274" s="3">
        <v>266</v>
      </c>
      <c r="F274" s="3">
        <v>276</v>
      </c>
      <c r="G274" s="9" t="s">
        <v>357</v>
      </c>
      <c r="H274" s="11"/>
      <c r="I274" s="11" t="e">
        <f>G274+H274</f>
        <v>#VALUE!</v>
      </c>
      <c r="J274" s="9"/>
      <c r="N274" t="s">
        <v>39</v>
      </c>
    </row>
    <row r="275" spans="1:19" x14ac:dyDescent="0.3">
      <c r="A275" s="3">
        <v>179</v>
      </c>
      <c r="B275" s="10" t="s">
        <v>353</v>
      </c>
      <c r="C275" s="10" t="s">
        <v>347</v>
      </c>
      <c r="D275" s="3">
        <v>207</v>
      </c>
      <c r="E275" s="3">
        <v>220</v>
      </c>
      <c r="F275" s="3">
        <v>230</v>
      </c>
      <c r="G275" s="9" t="s">
        <v>357</v>
      </c>
      <c r="H275" s="11"/>
      <c r="I275" s="11" t="e">
        <f>G275+H275</f>
        <v>#VALUE!</v>
      </c>
      <c r="J275" s="9"/>
    </row>
    <row r="276" spans="1:19" x14ac:dyDescent="0.3">
      <c r="A276" s="3">
        <v>228</v>
      </c>
      <c r="B276" s="10" t="s">
        <v>346</v>
      </c>
      <c r="C276" s="10" t="s">
        <v>347</v>
      </c>
      <c r="D276" s="3">
        <v>0</v>
      </c>
      <c r="E276" s="3">
        <v>0</v>
      </c>
      <c r="F276" s="3">
        <v>216</v>
      </c>
      <c r="G276" s="9" t="s">
        <v>357</v>
      </c>
      <c r="H276" s="11"/>
      <c r="I276" s="11" t="e">
        <f>G276+H276</f>
        <v>#VALUE!</v>
      </c>
      <c r="J276" s="9"/>
      <c r="S276" t="s">
        <v>37</v>
      </c>
    </row>
    <row r="277" spans="1:19" x14ac:dyDescent="0.3">
      <c r="A277" s="3">
        <v>241</v>
      </c>
      <c r="B277" s="10" t="s">
        <v>354</v>
      </c>
      <c r="C277" s="10" t="s">
        <v>347</v>
      </c>
      <c r="D277" s="3">
        <v>0</v>
      </c>
      <c r="E277" s="3">
        <v>186</v>
      </c>
      <c r="F277" s="3">
        <v>209</v>
      </c>
      <c r="G277" s="9" t="s">
        <v>357</v>
      </c>
      <c r="H277" s="11"/>
      <c r="I277" s="11" t="e">
        <f>G277+H277</f>
        <v>#VALUE!</v>
      </c>
      <c r="J277" s="9"/>
    </row>
    <row r="278" spans="1:19" x14ac:dyDescent="0.3">
      <c r="A278" s="3">
        <v>244</v>
      </c>
      <c r="B278" s="10" t="s">
        <v>349</v>
      </c>
      <c r="C278" s="10" t="s">
        <v>347</v>
      </c>
      <c r="D278" s="3">
        <v>193</v>
      </c>
      <c r="E278" s="3">
        <v>208</v>
      </c>
      <c r="F278" s="3">
        <v>205</v>
      </c>
      <c r="G278" s="9" t="s">
        <v>357</v>
      </c>
      <c r="H278" s="11"/>
      <c r="I278" s="11" t="e">
        <f>G278+H278</f>
        <v>#VALUE!</v>
      </c>
      <c r="J278" s="9"/>
    </row>
    <row r="279" spans="1:19" x14ac:dyDescent="0.3">
      <c r="A279" s="3">
        <v>260</v>
      </c>
      <c r="B279" s="10" t="s">
        <v>350</v>
      </c>
      <c r="C279" s="10" t="s">
        <v>347</v>
      </c>
      <c r="D279" s="3">
        <v>0</v>
      </c>
      <c r="E279" s="3">
        <v>0</v>
      </c>
      <c r="F279" s="3">
        <v>196</v>
      </c>
      <c r="G279" s="9" t="s">
        <v>357</v>
      </c>
      <c r="H279" s="11"/>
      <c r="I279" s="11" t="e">
        <f>G279+H279</f>
        <v>#VALUE!</v>
      </c>
      <c r="J279" s="9"/>
    </row>
    <row r="280" spans="1:19" x14ac:dyDescent="0.3">
      <c r="A280" s="3">
        <v>262</v>
      </c>
      <c r="B280" s="10" t="s">
        <v>351</v>
      </c>
      <c r="C280" s="10" t="s">
        <v>347</v>
      </c>
      <c r="D280" s="3">
        <v>0</v>
      </c>
      <c r="E280" s="3">
        <v>0</v>
      </c>
      <c r="F280" s="3">
        <v>184</v>
      </c>
      <c r="G280" s="9" t="s">
        <v>357</v>
      </c>
      <c r="H280" s="11"/>
      <c r="I280" s="11" t="e">
        <f>G280+H280</f>
        <v>#VALUE!</v>
      </c>
      <c r="J280" s="9"/>
      <c r="L280" s="5" t="s">
        <v>43</v>
      </c>
    </row>
    <row r="281" spans="1:19" x14ac:dyDescent="0.3">
      <c r="A281" s="3">
        <v>264</v>
      </c>
      <c r="B281" s="10" t="s">
        <v>352</v>
      </c>
      <c r="C281" s="10" t="s">
        <v>347</v>
      </c>
      <c r="D281" s="3">
        <v>0</v>
      </c>
      <c r="E281" s="3">
        <v>181</v>
      </c>
      <c r="F281" s="3">
        <v>0</v>
      </c>
      <c r="G281" s="9" t="s">
        <v>357</v>
      </c>
      <c r="H281" s="11"/>
      <c r="I281" s="11" t="e">
        <f>G281+H281</f>
        <v>#VALUE!</v>
      </c>
      <c r="J281" s="9"/>
      <c r="N281" t="s">
        <v>38</v>
      </c>
      <c r="P281" t="s">
        <v>40</v>
      </c>
    </row>
    <row r="282" spans="1:19" x14ac:dyDescent="0.3">
      <c r="L282" s="5" t="s">
        <v>41</v>
      </c>
    </row>
    <row r="283" spans="1:19" x14ac:dyDescent="0.3">
      <c r="C283" s="13" t="s">
        <v>42</v>
      </c>
    </row>
  </sheetData>
  <autoFilter ref="A7:K273" xr:uid="{00000000-0009-0000-0000-000002000000}">
    <sortState xmlns:xlrd2="http://schemas.microsoft.com/office/spreadsheetml/2017/richdata2" ref="A8:K283">
      <sortCondition descending="1" ref="G7:G273"/>
    </sortState>
  </autoFilter>
  <mergeCells count="14">
    <mergeCell ref="B1:K1"/>
    <mergeCell ref="B2:K2"/>
    <mergeCell ref="B3:K3"/>
    <mergeCell ref="C4:D4"/>
    <mergeCell ref="A5:A6"/>
    <mergeCell ref="J5:J6"/>
    <mergeCell ref="L5:L6"/>
    <mergeCell ref="K5:K6"/>
    <mergeCell ref="B5:B6"/>
    <mergeCell ref="C5:C6"/>
    <mergeCell ref="D5:F5"/>
    <mergeCell ref="G5:G6"/>
    <mergeCell ref="H5:H6"/>
    <mergeCell ref="I5:I6"/>
  </mergeCells>
  <pageMargins left="0.51181102362204722" right="0.51181102362204722" top="0.15748031496062992" bottom="0.35433070866141736" header="0.31496062992125984" footer="0.31496062992125984"/>
  <pageSetup paperSize="9" scale="79" orientation="portrait" r:id="rId1"/>
  <rowBreaks count="1" manualBreakCount="1">
    <brk id="26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:F16"/>
  <sheetViews>
    <sheetView view="pageBreakPreview" zoomScale="60" zoomScaleNormal="100" workbookViewId="0">
      <selection activeCell="H4" sqref="F4:H14"/>
    </sheetView>
  </sheetViews>
  <sheetFormatPr defaultRowHeight="14.4" x14ac:dyDescent="0.3"/>
  <sheetData>
    <row r="1" spans="6:6" ht="17.399999999999999" x14ac:dyDescent="0.3">
      <c r="F1" s="49" t="s">
        <v>24</v>
      </c>
    </row>
    <row r="2" spans="6:6" ht="17.399999999999999" x14ac:dyDescent="0.3">
      <c r="F2" s="49" t="s">
        <v>25</v>
      </c>
    </row>
    <row r="3" spans="6:6" ht="18" x14ac:dyDescent="0.3">
      <c r="F3" s="16"/>
    </row>
    <row r="4" spans="6:6" ht="18" x14ac:dyDescent="0.3">
      <c r="F4" s="16" t="s">
        <v>26</v>
      </c>
    </row>
    <row r="5" spans="6:6" ht="18" x14ac:dyDescent="0.3">
      <c r="F5" s="16" t="s">
        <v>27</v>
      </c>
    </row>
    <row r="6" spans="6:6" ht="18" x14ac:dyDescent="0.3">
      <c r="F6" s="16" t="s">
        <v>28</v>
      </c>
    </row>
    <row r="7" spans="6:6" ht="18" x14ac:dyDescent="0.3">
      <c r="F7" s="16" t="s">
        <v>29</v>
      </c>
    </row>
    <row r="8" spans="6:6" ht="18" x14ac:dyDescent="0.3">
      <c r="F8" s="16" t="s">
        <v>30</v>
      </c>
    </row>
    <row r="9" spans="6:6" ht="18" x14ac:dyDescent="0.3">
      <c r="F9" s="16" t="s">
        <v>31</v>
      </c>
    </row>
    <row r="10" spans="6:6" ht="18" x14ac:dyDescent="0.3">
      <c r="F10" s="16" t="s">
        <v>32</v>
      </c>
    </row>
    <row r="11" spans="6:6" ht="18" x14ac:dyDescent="0.3">
      <c r="F11" s="16" t="s">
        <v>33</v>
      </c>
    </row>
    <row r="12" spans="6:6" ht="18" x14ac:dyDescent="0.3">
      <c r="F12" s="16" t="s">
        <v>34</v>
      </c>
    </row>
    <row r="13" spans="6:6" ht="18" x14ac:dyDescent="0.3">
      <c r="F13" s="16" t="s">
        <v>35</v>
      </c>
    </row>
    <row r="14" spans="6:6" ht="18" x14ac:dyDescent="0.3">
      <c r="F14" s="16" t="s">
        <v>36</v>
      </c>
    </row>
    <row r="15" spans="6:6" x14ac:dyDescent="0.3">
      <c r="F15" s="50"/>
    </row>
    <row r="16" spans="6:6" ht="15.6" x14ac:dyDescent="0.3">
      <c r="F16" s="51"/>
    </row>
  </sheetData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КОМАНДНЫЙ </vt:lpstr>
      <vt:lpstr>Итог</vt:lpstr>
      <vt:lpstr>ЛИЧНОЕ (лучшее+средний)</vt:lpstr>
      <vt:lpstr>Лист1</vt:lpstr>
      <vt:lpstr>Итог!Область_печати</vt:lpstr>
      <vt:lpstr>'КОМАНДНЫЙ '!Область_печати</vt:lpstr>
      <vt:lpstr>'ЛИЧНОЕ (лучшее+средний)'!Область_печати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2025-05-15T12:43:12Z</dcterms:modified>
</cp:coreProperties>
</file>